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4685" windowHeight="11025" activeTab="5"/>
  </bookViews>
  <sheets>
    <sheet name="P. DE ROSARITO" sheetId="17" r:id="rId1"/>
    <sheet name="TIJUANA" sheetId="16" r:id="rId2"/>
    <sheet name="TECATE" sheetId="15" r:id="rId3"/>
    <sheet name="MEXICALI" sheetId="14" r:id="rId4"/>
    <sheet name="ENSENADA" sheetId="13" r:id="rId5"/>
    <sheet name="BC" sheetId="12" r:id="rId6"/>
  </sheets>
  <calcPr calcId="125725"/>
</workbook>
</file>

<file path=xl/calcChain.xml><?xml version="1.0" encoding="utf-8"?>
<calcChain xmlns="http://schemas.openxmlformats.org/spreadsheetml/2006/main">
  <c r="E18" i="17"/>
  <c r="H16" i="13"/>
  <c r="G16"/>
  <c r="F16"/>
  <c r="H16" i="14"/>
  <c r="G16"/>
  <c r="F16"/>
  <c r="H16" i="15"/>
  <c r="G16"/>
  <c r="F16"/>
  <c r="H16" i="16"/>
  <c r="G16"/>
  <c r="F16"/>
  <c r="H16" i="17"/>
  <c r="G16"/>
  <c r="F16"/>
  <c r="H25" l="1"/>
  <c r="G25"/>
  <c r="D25"/>
  <c r="C25"/>
  <c r="E24"/>
  <c r="E23"/>
  <c r="E22"/>
  <c r="E21"/>
  <c r="H20"/>
  <c r="G20"/>
  <c r="F20"/>
  <c r="D20"/>
  <c r="C20"/>
  <c r="E19"/>
  <c r="E17"/>
  <c r="D16"/>
  <c r="C16"/>
  <c r="E15"/>
  <c r="E14"/>
  <c r="E13"/>
  <c r="H25" i="16"/>
  <c r="G25"/>
  <c r="D25"/>
  <c r="C25"/>
  <c r="E24"/>
  <c r="E23"/>
  <c r="E22"/>
  <c r="E21"/>
  <c r="H20"/>
  <c r="G20"/>
  <c r="F20"/>
  <c r="F26" s="1"/>
  <c r="D20"/>
  <c r="C20"/>
  <c r="E19"/>
  <c r="E18"/>
  <c r="E17"/>
  <c r="D16"/>
  <c r="C16"/>
  <c r="E15"/>
  <c r="E14"/>
  <c r="E13"/>
  <c r="H25" i="15"/>
  <c r="G25"/>
  <c r="D25"/>
  <c r="C25"/>
  <c r="E24"/>
  <c r="E23"/>
  <c r="E22"/>
  <c r="E21"/>
  <c r="H20"/>
  <c r="G20"/>
  <c r="F20"/>
  <c r="F26" s="1"/>
  <c r="D20"/>
  <c r="C20"/>
  <c r="E19"/>
  <c r="E18"/>
  <c r="E17"/>
  <c r="D16"/>
  <c r="C16"/>
  <c r="E15"/>
  <c r="E14"/>
  <c r="E13"/>
  <c r="H25" i="14"/>
  <c r="G25"/>
  <c r="D25"/>
  <c r="C25"/>
  <c r="E24"/>
  <c r="E23"/>
  <c r="E22"/>
  <c r="E21"/>
  <c r="H20"/>
  <c r="G20"/>
  <c r="G26" s="1"/>
  <c r="F20"/>
  <c r="F26" s="1"/>
  <c r="D20"/>
  <c r="C20"/>
  <c r="E19"/>
  <c r="E18"/>
  <c r="E17"/>
  <c r="D16"/>
  <c r="C16"/>
  <c r="E15"/>
  <c r="E14"/>
  <c r="E13"/>
  <c r="H25" i="13"/>
  <c r="G25"/>
  <c r="D25"/>
  <c r="C25"/>
  <c r="E24"/>
  <c r="E23"/>
  <c r="E22"/>
  <c r="E21"/>
  <c r="H20"/>
  <c r="G20"/>
  <c r="F20"/>
  <c r="F26" s="1"/>
  <c r="D20"/>
  <c r="C20"/>
  <c r="E19"/>
  <c r="E18"/>
  <c r="E17"/>
  <c r="D16"/>
  <c r="C16"/>
  <c r="E15"/>
  <c r="E14"/>
  <c r="E13"/>
  <c r="H25" i="12"/>
  <c r="G25"/>
  <c r="D25"/>
  <c r="C25"/>
  <c r="E24"/>
  <c r="E23"/>
  <c r="E22"/>
  <c r="E21"/>
  <c r="E19"/>
  <c r="H20"/>
  <c r="G20"/>
  <c r="F20"/>
  <c r="D20"/>
  <c r="E18"/>
  <c r="E17"/>
  <c r="E15"/>
  <c r="H16"/>
  <c r="G16"/>
  <c r="D16"/>
  <c r="E14"/>
  <c r="F16"/>
  <c r="E13"/>
  <c r="H26" i="17" l="1"/>
  <c r="F26"/>
  <c r="G26" i="16"/>
  <c r="E25" i="17"/>
  <c r="E25" i="16"/>
  <c r="E25" i="15"/>
  <c r="G26"/>
  <c r="E25" i="14"/>
  <c r="E25" i="13"/>
  <c r="E20" i="17"/>
  <c r="G26"/>
  <c r="C26"/>
  <c r="D26"/>
  <c r="E16"/>
  <c r="E20" i="16"/>
  <c r="H26"/>
  <c r="C26"/>
  <c r="E16"/>
  <c r="D26"/>
  <c r="E20" i="15"/>
  <c r="H26"/>
  <c r="C26"/>
  <c r="E16"/>
  <c r="D26"/>
  <c r="E20" i="14"/>
  <c r="H26"/>
  <c r="C26"/>
  <c r="E16"/>
  <c r="D26"/>
  <c r="C26" i="13"/>
  <c r="E20"/>
  <c r="G26"/>
  <c r="H26"/>
  <c r="E16"/>
  <c r="D26"/>
  <c r="E25" i="12"/>
  <c r="G26"/>
  <c r="E20"/>
  <c r="H26"/>
  <c r="E16"/>
  <c r="D26"/>
  <c r="F26"/>
  <c r="C16"/>
  <c r="C20"/>
  <c r="E26" i="15" l="1"/>
  <c r="E26" i="17"/>
  <c r="E26" i="16"/>
  <c r="E26" i="14"/>
  <c r="E26" i="13"/>
  <c r="E26" i="12"/>
  <c r="C26"/>
</calcChain>
</file>

<file path=xl/sharedStrings.xml><?xml version="1.0" encoding="utf-8"?>
<sst xmlns="http://schemas.openxmlformats.org/spreadsheetml/2006/main" count="204" uniqueCount="36">
  <si>
    <t>SISTEMA EDUCATIVO ESTATAL</t>
  </si>
  <si>
    <t>Dirección de Planeación, Programación y Presupuesto</t>
  </si>
  <si>
    <t>Departamento de Información y Estadística Educativa</t>
  </si>
  <si>
    <t>Nivel Educativo</t>
  </si>
  <si>
    <t>Grupos</t>
  </si>
  <si>
    <t>Docentes</t>
  </si>
  <si>
    <t>Escuelas</t>
  </si>
  <si>
    <t>Total</t>
  </si>
  <si>
    <t>*</t>
  </si>
  <si>
    <t>Hombres</t>
  </si>
  <si>
    <t>Mujeres</t>
  </si>
  <si>
    <t>* Dato no recopilado en la estadística en ese nivel.</t>
  </si>
  <si>
    <t>Alumnos, Grupos, Docentes y Escuelas por Nivel Educativo</t>
  </si>
  <si>
    <t>Sistema Escolarizado, Ciclo Escolar 2014-2015</t>
  </si>
  <si>
    <t>Matrícula por Nivel Educativo,  Ciclo escolar 2014-2015</t>
  </si>
  <si>
    <t>Matrícula por Genero</t>
  </si>
  <si>
    <t xml:space="preserve"> Preescolar</t>
  </si>
  <si>
    <t xml:space="preserve"> Primaria</t>
  </si>
  <si>
    <t xml:space="preserve"> Secundaria</t>
  </si>
  <si>
    <t xml:space="preserve"> Educación Básica</t>
  </si>
  <si>
    <t xml:space="preserve"> Capacitación para el Trabajo</t>
  </si>
  <si>
    <t xml:space="preserve"> Bachillerato</t>
  </si>
  <si>
    <t xml:space="preserve"> Profesional Técnico</t>
  </si>
  <si>
    <t xml:space="preserve"> Educación Media Superior</t>
  </si>
  <si>
    <t>Técnico Superior Universitario</t>
  </si>
  <si>
    <t xml:space="preserve"> Normal Licenciatura </t>
  </si>
  <si>
    <t xml:space="preserve"> Licenciatura Universitaria</t>
  </si>
  <si>
    <t xml:space="preserve"> Posgrado</t>
  </si>
  <si>
    <t xml:space="preserve"> Educación Superior</t>
  </si>
  <si>
    <t>Total Sistema Escolarizado</t>
  </si>
  <si>
    <t>ESTADO DE BAJA CALIFORNIA</t>
  </si>
  <si>
    <t>MUNICIPIO DE ENSENADA</t>
  </si>
  <si>
    <t>MUNICIPIO DE MEXICALI</t>
  </si>
  <si>
    <t>MUNICIPIO DE TECATE</t>
  </si>
  <si>
    <t>MUNICIPIO DE TIJUANA</t>
  </si>
  <si>
    <t>MUNICIPIO DE PLAYAS DE ROSARITO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</si>
</sst>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sz val="8"/>
      <color rgb="FF002060"/>
      <name val="Tahoma"/>
      <family val="2"/>
    </font>
    <font>
      <b/>
      <sz val="8"/>
      <color rgb="FF002060"/>
      <name val="Tahoma"/>
      <family val="2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ck">
        <color theme="0"/>
      </bottom>
      <diagonal/>
    </border>
    <border>
      <left style="thick">
        <color theme="0"/>
      </left>
      <right/>
      <top style="medium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/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rgb="FF00206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/>
    <xf numFmtId="0" fontId="1" fillId="4" borderId="0" xfId="0" applyFont="1" applyFill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vertical="center" wrapText="1"/>
    </xf>
    <xf numFmtId="3" fontId="7" fillId="3" borderId="18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2" fontId="6" fillId="0" borderId="0" xfId="0" applyNumberFormat="1" applyFont="1" applyFill="1" applyBorder="1" applyAlignment="1">
      <alignment vertical="center"/>
    </xf>
    <xf numFmtId="2" fontId="4" fillId="2" borderId="7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1" fillId="4" borderId="0" xfId="0" applyFont="1" applyFill="1" applyBorder="1" applyAlignment="1"/>
    <xf numFmtId="0" fontId="3" fillId="4" borderId="0" xfId="0" applyFont="1" applyFill="1" applyBorder="1"/>
    <xf numFmtId="3" fontId="3" fillId="4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 shrinkToFit="1"/>
    </xf>
    <xf numFmtId="0" fontId="5" fillId="5" borderId="14" xfId="0" applyFont="1" applyFill="1" applyBorder="1" applyAlignment="1">
      <alignment horizontal="center" vertical="center" wrapText="1" shrinkToFit="1"/>
    </xf>
    <xf numFmtId="0" fontId="5" fillId="5" borderId="1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H21" sqref="H21"/>
    </sheetView>
  </sheetViews>
  <sheetFormatPr baseColWidth="10" defaultColWidth="11.42578125" defaultRowHeight="12.75"/>
  <cols>
    <col min="1" max="1" width="2.7109375" style="31" customWidth="1"/>
    <col min="2" max="2" width="24.42578125" style="31" customWidth="1"/>
    <col min="3" max="3" width="9.42578125" style="31" customWidth="1"/>
    <col min="4" max="4" width="9.85546875" style="31" customWidth="1"/>
    <col min="5" max="5" width="9.7109375" style="31" customWidth="1"/>
    <col min="6" max="8" width="9.42578125" style="31" customWidth="1"/>
    <col min="9" max="16384" width="11.42578125" style="31"/>
  </cols>
  <sheetData>
    <row r="1" spans="1:8" s="1" customFormat="1" ht="12.75" customHeight="1">
      <c r="A1" s="45" t="s">
        <v>0</v>
      </c>
      <c r="B1" s="45"/>
      <c r="C1" s="45"/>
      <c r="D1" s="45"/>
      <c r="E1" s="45"/>
      <c r="F1" s="45"/>
      <c r="G1" s="45"/>
      <c r="H1" s="45"/>
    </row>
    <row r="2" spans="1:8" s="1" customFormat="1" ht="12.75" customHeight="1">
      <c r="A2" s="45" t="s">
        <v>1</v>
      </c>
      <c r="B2" s="45"/>
      <c r="C2" s="45"/>
      <c r="D2" s="45"/>
      <c r="E2" s="45"/>
      <c r="F2" s="45"/>
      <c r="G2" s="45"/>
      <c r="H2" s="45"/>
    </row>
    <row r="3" spans="1:8" s="1" customFormat="1" ht="12.75" customHeight="1">
      <c r="A3" s="45" t="s">
        <v>2</v>
      </c>
      <c r="B3" s="45"/>
      <c r="C3" s="45"/>
      <c r="D3" s="45"/>
      <c r="E3" s="45"/>
      <c r="F3" s="45"/>
      <c r="G3" s="45"/>
      <c r="H3" s="45"/>
    </row>
    <row r="4" spans="1:8" s="1" customFormat="1" ht="12.75" customHeight="1">
      <c r="A4" s="4"/>
      <c r="B4" s="4"/>
      <c r="C4" s="4"/>
      <c r="D4" s="4"/>
      <c r="E4" s="4"/>
      <c r="F4" s="4"/>
      <c r="G4" s="4"/>
      <c r="H4" s="4"/>
    </row>
    <row r="5" spans="1:8" s="1" customFormat="1" ht="12.75" customHeight="1">
      <c r="A5" s="45" t="s">
        <v>12</v>
      </c>
      <c r="B5" s="45"/>
      <c r="C5" s="45"/>
      <c r="D5" s="45"/>
      <c r="E5" s="45"/>
      <c r="F5" s="45"/>
      <c r="G5" s="45"/>
      <c r="H5" s="45"/>
    </row>
    <row r="6" spans="1:8" s="1" customFormat="1" ht="12.75" customHeight="1">
      <c r="A6" s="45" t="s">
        <v>13</v>
      </c>
      <c r="B6" s="45"/>
      <c r="C6" s="45"/>
      <c r="D6" s="45"/>
      <c r="E6" s="45"/>
      <c r="F6" s="45"/>
      <c r="G6" s="45"/>
      <c r="H6" s="45"/>
    </row>
    <row r="7" spans="1:8" s="1" customFormat="1" ht="12.75" customHeight="1">
      <c r="A7" s="4"/>
      <c r="B7" s="4"/>
      <c r="C7" s="4"/>
      <c r="D7" s="4"/>
      <c r="E7" s="4"/>
      <c r="F7" s="4"/>
      <c r="G7" s="4"/>
      <c r="H7" s="4"/>
    </row>
    <row r="8" spans="1:8" s="1" customFormat="1" ht="12.75" customHeight="1">
      <c r="A8" s="4"/>
      <c r="B8" s="4"/>
      <c r="C8" s="44" t="s">
        <v>35</v>
      </c>
      <c r="D8" s="44"/>
      <c r="E8" s="44"/>
      <c r="F8" s="44"/>
      <c r="G8" s="4"/>
      <c r="H8" s="4"/>
    </row>
    <row r="9" spans="1:8" ht="13.5" thickBot="1">
      <c r="B9" s="32"/>
      <c r="C9" s="32"/>
      <c r="D9" s="32"/>
      <c r="E9" s="32"/>
      <c r="F9" s="32"/>
      <c r="G9" s="32"/>
      <c r="H9" s="32"/>
    </row>
    <row r="10" spans="1:8" ht="21" customHeight="1" thickTop="1" thickBot="1">
      <c r="A10" s="33"/>
      <c r="B10" s="35" t="s">
        <v>14</v>
      </c>
      <c r="C10" s="35"/>
      <c r="D10" s="35"/>
      <c r="E10" s="35"/>
      <c r="F10" s="35"/>
      <c r="G10" s="35"/>
      <c r="H10" s="35"/>
    </row>
    <row r="11" spans="1:8" ht="16.5" customHeight="1" thickTop="1" thickBot="1">
      <c r="A11" s="33"/>
      <c r="B11" s="36" t="s">
        <v>3</v>
      </c>
      <c r="C11" s="38" t="s">
        <v>15</v>
      </c>
      <c r="D11" s="39"/>
      <c r="E11" s="39"/>
      <c r="F11" s="40" t="s">
        <v>4</v>
      </c>
      <c r="G11" s="40" t="s">
        <v>5</v>
      </c>
      <c r="H11" s="42" t="s">
        <v>6</v>
      </c>
    </row>
    <row r="12" spans="1:8" ht="16.5" customHeight="1" thickBot="1">
      <c r="A12" s="33"/>
      <c r="B12" s="37"/>
      <c r="C12" s="5" t="s">
        <v>9</v>
      </c>
      <c r="D12" s="6" t="s">
        <v>10</v>
      </c>
      <c r="E12" s="6" t="s">
        <v>7</v>
      </c>
      <c r="F12" s="41"/>
      <c r="G12" s="41"/>
      <c r="H12" s="43"/>
    </row>
    <row r="13" spans="1:8" ht="18.75" customHeight="1" thickTop="1">
      <c r="A13" s="33"/>
      <c r="B13" s="7" t="s">
        <v>16</v>
      </c>
      <c r="C13" s="8">
        <v>1869</v>
      </c>
      <c r="D13" s="9">
        <v>1795</v>
      </c>
      <c r="E13" s="10">
        <f>SUM(C13:D13)</f>
        <v>3664</v>
      </c>
      <c r="F13" s="11">
        <v>180</v>
      </c>
      <c r="G13" s="11">
        <v>178</v>
      </c>
      <c r="H13" s="12">
        <v>60</v>
      </c>
    </row>
    <row r="14" spans="1:8" ht="18.75" customHeight="1">
      <c r="A14" s="33"/>
      <c r="B14" s="7" t="s">
        <v>17</v>
      </c>
      <c r="C14" s="8">
        <v>6856</v>
      </c>
      <c r="D14" s="9">
        <v>6635</v>
      </c>
      <c r="E14" s="10">
        <f>SUM(C14:D14)</f>
        <v>13491</v>
      </c>
      <c r="F14" s="11">
        <v>528</v>
      </c>
      <c r="G14" s="11">
        <v>503</v>
      </c>
      <c r="H14" s="12">
        <v>62</v>
      </c>
    </row>
    <row r="15" spans="1:8" ht="18.75" customHeight="1">
      <c r="A15" s="33"/>
      <c r="B15" s="7" t="s">
        <v>18</v>
      </c>
      <c r="C15" s="8">
        <v>3361</v>
      </c>
      <c r="D15" s="9">
        <v>3380</v>
      </c>
      <c r="E15" s="10">
        <f>SUM(C15:D15)</f>
        <v>6741</v>
      </c>
      <c r="F15" s="11">
        <v>218</v>
      </c>
      <c r="G15" s="11">
        <v>495</v>
      </c>
      <c r="H15" s="12">
        <v>28</v>
      </c>
    </row>
    <row r="16" spans="1:8" ht="18.75" customHeight="1" thickBot="1">
      <c r="A16" s="33"/>
      <c r="B16" s="13" t="s">
        <v>19</v>
      </c>
      <c r="C16" s="14">
        <f t="shared" ref="C16:E16" si="0">SUM(C13:C15)</f>
        <v>12086</v>
      </c>
      <c r="D16" s="15">
        <f t="shared" si="0"/>
        <v>11810</v>
      </c>
      <c r="E16" s="15">
        <f t="shared" si="0"/>
        <v>23896</v>
      </c>
      <c r="F16" s="16">
        <f>SUM(F13:F15)</f>
        <v>926</v>
      </c>
      <c r="G16" s="16">
        <f>SUM(G13:G15)</f>
        <v>1176</v>
      </c>
      <c r="H16" s="17">
        <f>SUM(H13:H15)</f>
        <v>150</v>
      </c>
    </row>
    <row r="17" spans="1:8" ht="18.75" customHeight="1" thickTop="1">
      <c r="A17" s="33"/>
      <c r="B17" s="18" t="s">
        <v>20</v>
      </c>
      <c r="C17" s="19">
        <v>0</v>
      </c>
      <c r="D17" s="20">
        <v>58</v>
      </c>
      <c r="E17" s="20">
        <f>SUM(C17:D17)</f>
        <v>58</v>
      </c>
      <c r="F17" s="21">
        <v>16</v>
      </c>
      <c r="G17" s="21">
        <v>16</v>
      </c>
      <c r="H17" s="22">
        <v>7</v>
      </c>
    </row>
    <row r="18" spans="1:8" ht="18.75" customHeight="1">
      <c r="A18" s="33"/>
      <c r="B18" s="7" t="s">
        <v>21</v>
      </c>
      <c r="C18" s="8">
        <v>2644</v>
      </c>
      <c r="D18" s="9">
        <v>2634</v>
      </c>
      <c r="E18" s="10">
        <f>SUM(C18:D18)</f>
        <v>5278</v>
      </c>
      <c r="F18" s="11">
        <v>146</v>
      </c>
      <c r="G18" s="11">
        <v>336</v>
      </c>
      <c r="H18" s="12">
        <v>18</v>
      </c>
    </row>
    <row r="19" spans="1:8" ht="18.75" customHeight="1">
      <c r="A19" s="33"/>
      <c r="B19" s="7" t="s">
        <v>22</v>
      </c>
      <c r="C19" s="8">
        <v>0</v>
      </c>
      <c r="D19" s="9">
        <v>0</v>
      </c>
      <c r="E19" s="10">
        <f>SUM(C19:D19)</f>
        <v>0</v>
      </c>
      <c r="F19" s="11">
        <v>0</v>
      </c>
      <c r="G19" s="11">
        <v>0</v>
      </c>
      <c r="H19" s="12">
        <v>0</v>
      </c>
    </row>
    <row r="20" spans="1:8" ht="18.75" customHeight="1">
      <c r="A20" s="33"/>
      <c r="B20" s="23" t="s">
        <v>23</v>
      </c>
      <c r="C20" s="19">
        <f t="shared" ref="C20:H20" si="1">SUM(C18:C19)</f>
        <v>2644</v>
      </c>
      <c r="D20" s="20">
        <f t="shared" si="1"/>
        <v>2634</v>
      </c>
      <c r="E20" s="20">
        <f t="shared" si="1"/>
        <v>5278</v>
      </c>
      <c r="F20" s="21">
        <f t="shared" si="1"/>
        <v>146</v>
      </c>
      <c r="G20" s="21">
        <f t="shared" si="1"/>
        <v>336</v>
      </c>
      <c r="H20" s="22">
        <f t="shared" si="1"/>
        <v>18</v>
      </c>
    </row>
    <row r="21" spans="1:8" ht="18.75" customHeight="1">
      <c r="A21" s="33"/>
      <c r="B21" s="24" t="s">
        <v>24</v>
      </c>
      <c r="C21" s="8">
        <v>0</v>
      </c>
      <c r="D21" s="9">
        <v>0</v>
      </c>
      <c r="E21" s="10">
        <f>SUM(C21:D21)</f>
        <v>0</v>
      </c>
      <c r="F21" s="11" t="s">
        <v>8</v>
      </c>
      <c r="G21" s="11">
        <v>0</v>
      </c>
      <c r="H21" s="12">
        <v>0</v>
      </c>
    </row>
    <row r="22" spans="1:8" ht="18.75" customHeight="1">
      <c r="A22" s="33"/>
      <c r="B22" s="25" t="s">
        <v>25</v>
      </c>
      <c r="C22" s="8">
        <v>0</v>
      </c>
      <c r="D22" s="9">
        <v>0</v>
      </c>
      <c r="E22" s="10">
        <f>SUM(C22:D22)</f>
        <v>0</v>
      </c>
      <c r="F22" s="11" t="s">
        <v>8</v>
      </c>
      <c r="G22" s="11">
        <v>0</v>
      </c>
      <c r="H22" s="12">
        <v>0</v>
      </c>
    </row>
    <row r="23" spans="1:8" ht="18.75" customHeight="1">
      <c r="A23" s="33"/>
      <c r="B23" s="25" t="s">
        <v>26</v>
      </c>
      <c r="C23" s="8">
        <v>92</v>
      </c>
      <c r="D23" s="9">
        <v>102</v>
      </c>
      <c r="E23" s="10">
        <f>SUM(C23:D23)</f>
        <v>194</v>
      </c>
      <c r="F23" s="11" t="s">
        <v>8</v>
      </c>
      <c r="G23" s="11">
        <v>48</v>
      </c>
      <c r="H23" s="12">
        <v>2</v>
      </c>
    </row>
    <row r="24" spans="1:8" ht="18.75" customHeight="1">
      <c r="A24" s="33"/>
      <c r="B24" s="25" t="s">
        <v>27</v>
      </c>
      <c r="C24" s="8">
        <v>6</v>
      </c>
      <c r="D24" s="9">
        <v>11</v>
      </c>
      <c r="E24" s="10">
        <f>SUM(C24:D24)</f>
        <v>17</v>
      </c>
      <c r="F24" s="11" t="s">
        <v>8</v>
      </c>
      <c r="G24" s="11">
        <v>16</v>
      </c>
      <c r="H24" s="12">
        <v>1</v>
      </c>
    </row>
    <row r="25" spans="1:8" ht="18.75" customHeight="1" thickBot="1">
      <c r="A25" s="33"/>
      <c r="B25" s="13" t="s">
        <v>28</v>
      </c>
      <c r="C25" s="14">
        <f>SUM(C21:C24)</f>
        <v>98</v>
      </c>
      <c r="D25" s="15">
        <f>SUM(D21:D24)</f>
        <v>113</v>
      </c>
      <c r="E25" s="15">
        <f>SUM(E21:E24)</f>
        <v>211</v>
      </c>
      <c r="F25" s="16">
        <v>0</v>
      </c>
      <c r="G25" s="16">
        <f>SUM(G21:G24)</f>
        <v>64</v>
      </c>
      <c r="H25" s="17">
        <f>SUM(H21:H24)</f>
        <v>3</v>
      </c>
    </row>
    <row r="26" spans="1:8" ht="22.5" customHeight="1" thickTop="1" thickBot="1">
      <c r="A26" s="33"/>
      <c r="B26" s="26" t="s">
        <v>29</v>
      </c>
      <c r="C26" s="27">
        <f t="shared" ref="C26:H26" si="2">+C25+C20+C17+C16</f>
        <v>14828</v>
      </c>
      <c r="D26" s="28">
        <f t="shared" si="2"/>
        <v>14615</v>
      </c>
      <c r="E26" s="28">
        <f t="shared" si="2"/>
        <v>29443</v>
      </c>
      <c r="F26" s="29">
        <f t="shared" si="2"/>
        <v>1088</v>
      </c>
      <c r="G26" s="29">
        <f t="shared" si="2"/>
        <v>1592</v>
      </c>
      <c r="H26" s="30">
        <f t="shared" si="2"/>
        <v>178</v>
      </c>
    </row>
    <row r="27" spans="1:8" ht="13.5" thickTop="1">
      <c r="B27" s="1" t="s">
        <v>11</v>
      </c>
      <c r="C27" s="3"/>
      <c r="D27" s="3"/>
      <c r="E27" s="3"/>
      <c r="F27" s="3"/>
      <c r="G27" s="3"/>
      <c r="H27" s="3"/>
    </row>
    <row r="28" spans="1:8">
      <c r="C28" s="34"/>
      <c r="D28" s="34"/>
    </row>
  </sheetData>
  <mergeCells count="12">
    <mergeCell ref="C8:F8"/>
    <mergeCell ref="A1:H1"/>
    <mergeCell ref="A2:H2"/>
    <mergeCell ref="A3:H3"/>
    <mergeCell ref="A5:H5"/>
    <mergeCell ref="A6:H6"/>
    <mergeCell ref="B10:H10"/>
    <mergeCell ref="B11:B12"/>
    <mergeCell ref="C11:E11"/>
    <mergeCell ref="F11:F12"/>
    <mergeCell ref="G11:G12"/>
    <mergeCell ref="H11:H12"/>
  </mergeCells>
  <pageMargins left="0.57999999999999996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opLeftCell="A4" workbookViewId="0">
      <selection activeCell="I20" sqref="I20"/>
    </sheetView>
  </sheetViews>
  <sheetFormatPr baseColWidth="10" defaultColWidth="11.42578125" defaultRowHeight="12.75"/>
  <cols>
    <col min="1" max="1" width="2.7109375" style="31" customWidth="1"/>
    <col min="2" max="2" width="24.42578125" style="31" customWidth="1"/>
    <col min="3" max="3" width="9.42578125" style="31" customWidth="1"/>
    <col min="4" max="4" width="9.85546875" style="31" customWidth="1"/>
    <col min="5" max="5" width="9.7109375" style="31" customWidth="1"/>
    <col min="6" max="8" width="9.42578125" style="31" customWidth="1"/>
    <col min="9" max="16384" width="11.42578125" style="31"/>
  </cols>
  <sheetData>
    <row r="1" spans="1:8" s="1" customFormat="1" ht="12.75" customHeight="1">
      <c r="A1" s="45" t="s">
        <v>0</v>
      </c>
      <c r="B1" s="45"/>
      <c r="C1" s="45"/>
      <c r="D1" s="45"/>
      <c r="E1" s="45"/>
      <c r="F1" s="45"/>
      <c r="G1" s="45"/>
      <c r="H1" s="45"/>
    </row>
    <row r="2" spans="1:8" s="1" customFormat="1" ht="12.75" customHeight="1">
      <c r="A2" s="45" t="s">
        <v>1</v>
      </c>
      <c r="B2" s="45"/>
      <c r="C2" s="45"/>
      <c r="D2" s="45"/>
      <c r="E2" s="45"/>
      <c r="F2" s="45"/>
      <c r="G2" s="45"/>
      <c r="H2" s="45"/>
    </row>
    <row r="3" spans="1:8" s="1" customFormat="1" ht="12.75" customHeight="1">
      <c r="A3" s="45" t="s">
        <v>2</v>
      </c>
      <c r="B3" s="45"/>
      <c r="C3" s="45"/>
      <c r="D3" s="45"/>
      <c r="E3" s="45"/>
      <c r="F3" s="45"/>
      <c r="G3" s="45"/>
      <c r="H3" s="45"/>
    </row>
    <row r="4" spans="1:8" s="1" customFormat="1" ht="12.75" customHeight="1">
      <c r="A4" s="4"/>
      <c r="B4" s="4"/>
      <c r="C4" s="4"/>
      <c r="D4" s="4"/>
      <c r="E4" s="4"/>
      <c r="F4" s="4"/>
      <c r="G4" s="4"/>
      <c r="H4" s="4"/>
    </row>
    <row r="5" spans="1:8" s="1" customFormat="1" ht="12.75" customHeight="1">
      <c r="A5" s="45" t="s">
        <v>12</v>
      </c>
      <c r="B5" s="45"/>
      <c r="C5" s="45"/>
      <c r="D5" s="45"/>
      <c r="E5" s="45"/>
      <c r="F5" s="45"/>
      <c r="G5" s="45"/>
      <c r="H5" s="45"/>
    </row>
    <row r="6" spans="1:8" s="1" customFormat="1" ht="12.75" customHeight="1">
      <c r="A6" s="45" t="s">
        <v>13</v>
      </c>
      <c r="B6" s="45"/>
      <c r="C6" s="45"/>
      <c r="D6" s="45"/>
      <c r="E6" s="45"/>
      <c r="F6" s="45"/>
      <c r="G6" s="45"/>
      <c r="H6" s="45"/>
    </row>
    <row r="7" spans="1:8" s="1" customFormat="1" ht="12.75" customHeight="1">
      <c r="A7" s="4"/>
      <c r="B7" s="4"/>
      <c r="C7" s="4"/>
      <c r="D7" s="4"/>
      <c r="E7" s="4"/>
      <c r="F7" s="4"/>
      <c r="G7" s="4"/>
      <c r="H7" s="4"/>
    </row>
    <row r="8" spans="1:8" s="1" customFormat="1" ht="12.75" customHeight="1">
      <c r="A8" s="4"/>
      <c r="B8" s="4"/>
      <c r="C8" s="44" t="s">
        <v>34</v>
      </c>
      <c r="D8" s="44"/>
      <c r="E8" s="44"/>
      <c r="F8" s="4"/>
      <c r="G8" s="4"/>
      <c r="H8" s="4"/>
    </row>
    <row r="9" spans="1:8" ht="13.5" thickBot="1">
      <c r="B9" s="32"/>
      <c r="C9" s="32"/>
      <c r="D9" s="32"/>
      <c r="E9" s="32"/>
      <c r="F9" s="32"/>
      <c r="G9" s="32"/>
      <c r="H9" s="32"/>
    </row>
    <row r="10" spans="1:8" ht="21" customHeight="1" thickTop="1" thickBot="1">
      <c r="A10" s="33"/>
      <c r="B10" s="35" t="s">
        <v>14</v>
      </c>
      <c r="C10" s="35"/>
      <c r="D10" s="35"/>
      <c r="E10" s="35"/>
      <c r="F10" s="35"/>
      <c r="G10" s="35"/>
      <c r="H10" s="35"/>
    </row>
    <row r="11" spans="1:8" ht="16.5" customHeight="1" thickTop="1" thickBot="1">
      <c r="A11" s="33"/>
      <c r="B11" s="36" t="s">
        <v>3</v>
      </c>
      <c r="C11" s="38" t="s">
        <v>15</v>
      </c>
      <c r="D11" s="39"/>
      <c r="E11" s="39"/>
      <c r="F11" s="40" t="s">
        <v>4</v>
      </c>
      <c r="G11" s="40" t="s">
        <v>5</v>
      </c>
      <c r="H11" s="42" t="s">
        <v>6</v>
      </c>
    </row>
    <row r="12" spans="1:8" ht="16.5" customHeight="1" thickBot="1">
      <c r="A12" s="33"/>
      <c r="B12" s="37"/>
      <c r="C12" s="5" t="s">
        <v>9</v>
      </c>
      <c r="D12" s="6" t="s">
        <v>10</v>
      </c>
      <c r="E12" s="6" t="s">
        <v>7</v>
      </c>
      <c r="F12" s="41"/>
      <c r="G12" s="41"/>
      <c r="H12" s="43"/>
    </row>
    <row r="13" spans="1:8" ht="18.75" customHeight="1" thickTop="1">
      <c r="A13" s="33"/>
      <c r="B13" s="7" t="s">
        <v>16</v>
      </c>
      <c r="C13" s="8">
        <v>24260</v>
      </c>
      <c r="D13" s="9">
        <v>23333</v>
      </c>
      <c r="E13" s="10">
        <f>SUM(C13:D13)</f>
        <v>47593</v>
      </c>
      <c r="F13" s="11">
        <v>2128</v>
      </c>
      <c r="G13" s="11">
        <v>2108</v>
      </c>
      <c r="H13" s="12">
        <v>580</v>
      </c>
    </row>
    <row r="14" spans="1:8" ht="18.75" customHeight="1">
      <c r="A14" s="33"/>
      <c r="B14" s="7" t="s">
        <v>17</v>
      </c>
      <c r="C14" s="8">
        <v>97704</v>
      </c>
      <c r="D14" s="9">
        <v>94299</v>
      </c>
      <c r="E14" s="10">
        <f>SUM(C14:D14)</f>
        <v>192003</v>
      </c>
      <c r="F14" s="11">
        <v>7073</v>
      </c>
      <c r="G14" s="11">
        <v>6949</v>
      </c>
      <c r="H14" s="12">
        <v>682</v>
      </c>
    </row>
    <row r="15" spans="1:8" ht="18.75" customHeight="1">
      <c r="A15" s="33"/>
      <c r="B15" s="7" t="s">
        <v>18</v>
      </c>
      <c r="C15" s="8">
        <v>49707</v>
      </c>
      <c r="D15" s="9">
        <v>49479</v>
      </c>
      <c r="E15" s="10">
        <f>SUM(C15:D15)</f>
        <v>99186</v>
      </c>
      <c r="F15" s="11">
        <v>2962</v>
      </c>
      <c r="G15" s="11">
        <v>6084</v>
      </c>
      <c r="H15" s="12">
        <v>287</v>
      </c>
    </row>
    <row r="16" spans="1:8" ht="18.75" customHeight="1" thickBot="1">
      <c r="A16" s="33"/>
      <c r="B16" s="13" t="s">
        <v>19</v>
      </c>
      <c r="C16" s="14">
        <f t="shared" ref="C16:E16" si="0">SUM(C13:C15)</f>
        <v>171671</v>
      </c>
      <c r="D16" s="15">
        <f t="shared" si="0"/>
        <v>167111</v>
      </c>
      <c r="E16" s="15">
        <f t="shared" si="0"/>
        <v>338782</v>
      </c>
      <c r="F16" s="16">
        <f>SUM(F13:F15)</f>
        <v>12163</v>
      </c>
      <c r="G16" s="16">
        <f>SUM(G13:G15)</f>
        <v>15141</v>
      </c>
      <c r="H16" s="17">
        <f>SUM(H13:H15)</f>
        <v>1549</v>
      </c>
    </row>
    <row r="17" spans="1:8" ht="18.75" customHeight="1" thickTop="1">
      <c r="A17" s="33"/>
      <c r="B17" s="18" t="s">
        <v>20</v>
      </c>
      <c r="C17" s="19">
        <v>4520</v>
      </c>
      <c r="D17" s="20">
        <v>3658</v>
      </c>
      <c r="E17" s="20">
        <f>SUM(C17:D17)</f>
        <v>8178</v>
      </c>
      <c r="F17" s="21">
        <v>724</v>
      </c>
      <c r="G17" s="21">
        <v>475</v>
      </c>
      <c r="H17" s="22">
        <v>101</v>
      </c>
    </row>
    <row r="18" spans="1:8" ht="18.75" customHeight="1">
      <c r="A18" s="33"/>
      <c r="B18" s="7" t="s">
        <v>21</v>
      </c>
      <c r="C18" s="8">
        <v>30456</v>
      </c>
      <c r="D18" s="9">
        <v>31300</v>
      </c>
      <c r="E18" s="10">
        <f>SUM(C18:D18)</f>
        <v>61756</v>
      </c>
      <c r="F18" s="11">
        <v>1639</v>
      </c>
      <c r="G18" s="11">
        <v>4546</v>
      </c>
      <c r="H18" s="12">
        <v>157</v>
      </c>
    </row>
    <row r="19" spans="1:8" ht="18.75" customHeight="1">
      <c r="A19" s="33"/>
      <c r="B19" s="7" t="s">
        <v>22</v>
      </c>
      <c r="C19" s="8">
        <v>550</v>
      </c>
      <c r="D19" s="9">
        <v>322</v>
      </c>
      <c r="E19" s="10">
        <f>SUM(C19:D19)</f>
        <v>872</v>
      </c>
      <c r="F19" s="11">
        <v>59</v>
      </c>
      <c r="G19" s="11">
        <v>114</v>
      </c>
      <c r="H19" s="12">
        <v>19</v>
      </c>
    </row>
    <row r="20" spans="1:8" ht="18.75" customHeight="1">
      <c r="A20" s="33"/>
      <c r="B20" s="23" t="s">
        <v>23</v>
      </c>
      <c r="C20" s="19">
        <f t="shared" ref="C20:H20" si="1">SUM(C18:C19)</f>
        <v>31006</v>
      </c>
      <c r="D20" s="20">
        <f t="shared" si="1"/>
        <v>31622</v>
      </c>
      <c r="E20" s="20">
        <f t="shared" si="1"/>
        <v>62628</v>
      </c>
      <c r="F20" s="21">
        <f t="shared" si="1"/>
        <v>1698</v>
      </c>
      <c r="G20" s="21">
        <f t="shared" si="1"/>
        <v>4660</v>
      </c>
      <c r="H20" s="22">
        <f t="shared" si="1"/>
        <v>176</v>
      </c>
    </row>
    <row r="21" spans="1:8" ht="18.75" customHeight="1">
      <c r="A21" s="33"/>
      <c r="B21" s="24" t="s">
        <v>24</v>
      </c>
      <c r="C21" s="8">
        <v>1502</v>
      </c>
      <c r="D21" s="9">
        <v>863</v>
      </c>
      <c r="E21" s="10">
        <f>SUM(C21:D21)</f>
        <v>2365</v>
      </c>
      <c r="F21" s="11" t="s">
        <v>8</v>
      </c>
      <c r="G21" s="11">
        <v>176</v>
      </c>
      <c r="H21" s="12">
        <v>2</v>
      </c>
    </row>
    <row r="22" spans="1:8" ht="18.75" customHeight="1">
      <c r="A22" s="33"/>
      <c r="B22" s="25" t="s">
        <v>25</v>
      </c>
      <c r="C22" s="8">
        <v>209</v>
      </c>
      <c r="D22" s="9">
        <v>860</v>
      </c>
      <c r="E22" s="10">
        <f>SUM(C22:D22)</f>
        <v>1069</v>
      </c>
      <c r="F22" s="11" t="s">
        <v>8</v>
      </c>
      <c r="G22" s="11">
        <v>147</v>
      </c>
      <c r="H22" s="12">
        <v>4</v>
      </c>
    </row>
    <row r="23" spans="1:8" ht="18.75" customHeight="1">
      <c r="A23" s="33"/>
      <c r="B23" s="25" t="s">
        <v>26</v>
      </c>
      <c r="C23" s="8">
        <v>21449</v>
      </c>
      <c r="D23" s="9">
        <v>21802</v>
      </c>
      <c r="E23" s="10">
        <f>SUM(C23:D23)</f>
        <v>43251</v>
      </c>
      <c r="F23" s="11" t="s">
        <v>8</v>
      </c>
      <c r="G23" s="11">
        <v>4451</v>
      </c>
      <c r="H23" s="12">
        <v>46</v>
      </c>
    </row>
    <row r="24" spans="1:8" ht="18.75" customHeight="1">
      <c r="A24" s="33"/>
      <c r="B24" s="25" t="s">
        <v>27</v>
      </c>
      <c r="C24" s="8">
        <v>1213</v>
      </c>
      <c r="D24" s="9">
        <v>1383</v>
      </c>
      <c r="E24" s="10">
        <f>SUM(C24:D24)</f>
        <v>2596</v>
      </c>
      <c r="F24" s="11" t="s">
        <v>8</v>
      </c>
      <c r="G24" s="11">
        <v>459</v>
      </c>
      <c r="H24" s="12">
        <v>23</v>
      </c>
    </row>
    <row r="25" spans="1:8" ht="18.75" customHeight="1" thickBot="1">
      <c r="A25" s="33"/>
      <c r="B25" s="13" t="s">
        <v>28</v>
      </c>
      <c r="C25" s="14">
        <f>SUM(C21:C24)</f>
        <v>24373</v>
      </c>
      <c r="D25" s="15">
        <f>SUM(D21:D24)</f>
        <v>24908</v>
      </c>
      <c r="E25" s="15">
        <f>SUM(E21:E24)</f>
        <v>49281</v>
      </c>
      <c r="F25" s="16">
        <v>0</v>
      </c>
      <c r="G25" s="16">
        <f>SUM(G21:G24)</f>
        <v>5233</v>
      </c>
      <c r="H25" s="17">
        <f>SUM(H21:H24)</f>
        <v>75</v>
      </c>
    </row>
    <row r="26" spans="1:8" ht="22.5" customHeight="1" thickTop="1" thickBot="1">
      <c r="A26" s="33"/>
      <c r="B26" s="26" t="s">
        <v>29</v>
      </c>
      <c r="C26" s="27">
        <f t="shared" ref="C26:H26" si="2">+C25+C20+C17+C16</f>
        <v>231570</v>
      </c>
      <c r="D26" s="28">
        <f t="shared" si="2"/>
        <v>227299</v>
      </c>
      <c r="E26" s="28">
        <f t="shared" si="2"/>
        <v>458869</v>
      </c>
      <c r="F26" s="29">
        <f t="shared" si="2"/>
        <v>14585</v>
      </c>
      <c r="G26" s="29">
        <f t="shared" si="2"/>
        <v>25509</v>
      </c>
      <c r="H26" s="30">
        <f t="shared" si="2"/>
        <v>1901</v>
      </c>
    </row>
    <row r="27" spans="1:8" ht="13.5" thickTop="1">
      <c r="B27" s="1" t="s">
        <v>11</v>
      </c>
      <c r="C27" s="3"/>
      <c r="D27" s="3"/>
      <c r="E27" s="3"/>
      <c r="F27" s="3"/>
      <c r="G27" s="3"/>
      <c r="H27" s="3"/>
    </row>
    <row r="28" spans="1:8">
      <c r="C28" s="34"/>
      <c r="D28" s="34"/>
    </row>
  </sheetData>
  <mergeCells count="12">
    <mergeCell ref="C8:E8"/>
    <mergeCell ref="A1:H1"/>
    <mergeCell ref="A2:H2"/>
    <mergeCell ref="A3:H3"/>
    <mergeCell ref="A5:H5"/>
    <mergeCell ref="A6:H6"/>
    <mergeCell ref="B10:H10"/>
    <mergeCell ref="B11:B12"/>
    <mergeCell ref="C11:E11"/>
    <mergeCell ref="F11:F12"/>
    <mergeCell ref="G11:G12"/>
    <mergeCell ref="H11:H12"/>
  </mergeCells>
  <pageMargins left="0.57999999999999996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E20" sqref="E20"/>
    </sheetView>
  </sheetViews>
  <sheetFormatPr baseColWidth="10" defaultColWidth="11.42578125" defaultRowHeight="12.75"/>
  <cols>
    <col min="1" max="1" width="2.7109375" style="31" customWidth="1"/>
    <col min="2" max="2" width="24.42578125" style="31" customWidth="1"/>
    <col min="3" max="3" width="9.42578125" style="31" customWidth="1"/>
    <col min="4" max="4" width="9.85546875" style="31" customWidth="1"/>
    <col min="5" max="5" width="9.7109375" style="31" customWidth="1"/>
    <col min="6" max="8" width="9.42578125" style="31" customWidth="1"/>
    <col min="9" max="16384" width="11.42578125" style="31"/>
  </cols>
  <sheetData>
    <row r="1" spans="1:8" s="1" customFormat="1" ht="12.75" customHeight="1">
      <c r="A1" s="45" t="s">
        <v>0</v>
      </c>
      <c r="B1" s="45"/>
      <c r="C1" s="45"/>
      <c r="D1" s="45"/>
      <c r="E1" s="45"/>
      <c r="F1" s="45"/>
      <c r="G1" s="45"/>
      <c r="H1" s="45"/>
    </row>
    <row r="2" spans="1:8" s="1" customFormat="1" ht="12.75" customHeight="1">
      <c r="A2" s="45" t="s">
        <v>1</v>
      </c>
      <c r="B2" s="45"/>
      <c r="C2" s="45"/>
      <c r="D2" s="45"/>
      <c r="E2" s="45"/>
      <c r="F2" s="45"/>
      <c r="G2" s="45"/>
      <c r="H2" s="45"/>
    </row>
    <row r="3" spans="1:8" s="1" customFormat="1" ht="12.75" customHeight="1">
      <c r="A3" s="45" t="s">
        <v>2</v>
      </c>
      <c r="B3" s="45"/>
      <c r="C3" s="45"/>
      <c r="D3" s="45"/>
      <c r="E3" s="45"/>
      <c r="F3" s="45"/>
      <c r="G3" s="45"/>
      <c r="H3" s="45"/>
    </row>
    <row r="4" spans="1:8" s="1" customFormat="1" ht="12.75" customHeight="1">
      <c r="A4" s="4"/>
      <c r="B4" s="4"/>
      <c r="C4" s="4"/>
      <c r="D4" s="4"/>
      <c r="E4" s="4"/>
      <c r="F4" s="4"/>
      <c r="G4" s="4"/>
      <c r="H4" s="4"/>
    </row>
    <row r="5" spans="1:8" s="1" customFormat="1" ht="12.75" customHeight="1">
      <c r="A5" s="45" t="s">
        <v>12</v>
      </c>
      <c r="B5" s="45"/>
      <c r="C5" s="45"/>
      <c r="D5" s="45"/>
      <c r="E5" s="45"/>
      <c r="F5" s="45"/>
      <c r="G5" s="45"/>
      <c r="H5" s="45"/>
    </row>
    <row r="6" spans="1:8" s="1" customFormat="1" ht="12.75" customHeight="1">
      <c r="A6" s="45" t="s">
        <v>13</v>
      </c>
      <c r="B6" s="45"/>
      <c r="C6" s="45"/>
      <c r="D6" s="45"/>
      <c r="E6" s="45"/>
      <c r="F6" s="45"/>
      <c r="G6" s="45"/>
      <c r="H6" s="45"/>
    </row>
    <row r="7" spans="1:8" s="1" customFormat="1" ht="12.75" customHeight="1">
      <c r="A7" s="4"/>
      <c r="B7" s="4"/>
      <c r="C7" s="4"/>
      <c r="D7" s="4"/>
      <c r="E7" s="4"/>
      <c r="F7" s="4"/>
      <c r="G7" s="4"/>
      <c r="H7" s="4"/>
    </row>
    <row r="8" spans="1:8" s="1" customFormat="1" ht="12.75" customHeight="1">
      <c r="A8" s="4"/>
      <c r="B8" s="4"/>
      <c r="C8" s="44" t="s">
        <v>33</v>
      </c>
      <c r="D8" s="44"/>
      <c r="E8" s="44"/>
      <c r="F8" s="4"/>
      <c r="G8" s="4"/>
      <c r="H8" s="4"/>
    </row>
    <row r="9" spans="1:8" ht="13.5" thickBot="1">
      <c r="B9" s="32"/>
      <c r="C9" s="32"/>
      <c r="D9" s="32"/>
      <c r="E9" s="32"/>
      <c r="F9" s="32"/>
      <c r="G9" s="32"/>
      <c r="H9" s="32"/>
    </row>
    <row r="10" spans="1:8" ht="21" customHeight="1" thickTop="1" thickBot="1">
      <c r="A10" s="33"/>
      <c r="B10" s="35" t="s">
        <v>14</v>
      </c>
      <c r="C10" s="35"/>
      <c r="D10" s="35"/>
      <c r="E10" s="35"/>
      <c r="F10" s="35"/>
      <c r="G10" s="35"/>
      <c r="H10" s="35"/>
    </row>
    <row r="11" spans="1:8" ht="16.5" customHeight="1" thickTop="1" thickBot="1">
      <c r="A11" s="33"/>
      <c r="B11" s="36" t="s">
        <v>3</v>
      </c>
      <c r="C11" s="38" t="s">
        <v>15</v>
      </c>
      <c r="D11" s="39"/>
      <c r="E11" s="39"/>
      <c r="F11" s="40" t="s">
        <v>4</v>
      </c>
      <c r="G11" s="40" t="s">
        <v>5</v>
      </c>
      <c r="H11" s="42" t="s">
        <v>6</v>
      </c>
    </row>
    <row r="12" spans="1:8" ht="16.5" customHeight="1" thickBot="1">
      <c r="A12" s="33"/>
      <c r="B12" s="37"/>
      <c r="C12" s="5" t="s">
        <v>9</v>
      </c>
      <c r="D12" s="6" t="s">
        <v>10</v>
      </c>
      <c r="E12" s="6" t="s">
        <v>7</v>
      </c>
      <c r="F12" s="41"/>
      <c r="G12" s="41"/>
      <c r="H12" s="43"/>
    </row>
    <row r="13" spans="1:8" ht="18.75" customHeight="1" thickTop="1">
      <c r="A13" s="33"/>
      <c r="B13" s="7" t="s">
        <v>16</v>
      </c>
      <c r="C13" s="8">
        <v>1804</v>
      </c>
      <c r="D13" s="9">
        <v>1904</v>
      </c>
      <c r="E13" s="10">
        <f>SUM(C13:D13)</f>
        <v>3708</v>
      </c>
      <c r="F13" s="11">
        <v>190</v>
      </c>
      <c r="G13" s="11">
        <v>187</v>
      </c>
      <c r="H13" s="12">
        <v>61</v>
      </c>
    </row>
    <row r="14" spans="1:8" ht="18.75" customHeight="1">
      <c r="A14" s="33"/>
      <c r="B14" s="7" t="s">
        <v>17</v>
      </c>
      <c r="C14" s="8">
        <v>6198</v>
      </c>
      <c r="D14" s="9">
        <v>5936</v>
      </c>
      <c r="E14" s="10">
        <f>SUM(C14:D14)</f>
        <v>12134</v>
      </c>
      <c r="F14" s="11">
        <v>510</v>
      </c>
      <c r="G14" s="11">
        <v>503</v>
      </c>
      <c r="H14" s="12">
        <v>71</v>
      </c>
    </row>
    <row r="15" spans="1:8" ht="18.75" customHeight="1">
      <c r="A15" s="33"/>
      <c r="B15" s="7" t="s">
        <v>18</v>
      </c>
      <c r="C15" s="8">
        <v>3290</v>
      </c>
      <c r="D15" s="9">
        <v>3216</v>
      </c>
      <c r="E15" s="10">
        <f>SUM(C15:D15)</f>
        <v>6506</v>
      </c>
      <c r="F15" s="11">
        <v>211</v>
      </c>
      <c r="G15" s="11">
        <v>452</v>
      </c>
      <c r="H15" s="12">
        <v>25</v>
      </c>
    </row>
    <row r="16" spans="1:8" ht="18.75" customHeight="1" thickBot="1">
      <c r="A16" s="33"/>
      <c r="B16" s="13" t="s">
        <v>19</v>
      </c>
      <c r="C16" s="14">
        <f t="shared" ref="C16:E16" si="0">SUM(C13:C15)</f>
        <v>11292</v>
      </c>
      <c r="D16" s="15">
        <f t="shared" si="0"/>
        <v>11056</v>
      </c>
      <c r="E16" s="15">
        <f t="shared" si="0"/>
        <v>22348</v>
      </c>
      <c r="F16" s="16">
        <f>SUM(F13:F15)</f>
        <v>911</v>
      </c>
      <c r="G16" s="16">
        <f>SUM(G13:G15)</f>
        <v>1142</v>
      </c>
      <c r="H16" s="17">
        <f>SUM(H13:H15)</f>
        <v>157</v>
      </c>
    </row>
    <row r="17" spans="1:8" ht="18.75" customHeight="1" thickTop="1">
      <c r="A17" s="33"/>
      <c r="B17" s="18" t="s">
        <v>20</v>
      </c>
      <c r="C17" s="19">
        <v>2401</v>
      </c>
      <c r="D17" s="20">
        <v>1627</v>
      </c>
      <c r="E17" s="20">
        <f>SUM(C17:D17)</f>
        <v>4028</v>
      </c>
      <c r="F17" s="21">
        <v>166</v>
      </c>
      <c r="G17" s="21">
        <v>19</v>
      </c>
      <c r="H17" s="22">
        <v>6</v>
      </c>
    </row>
    <row r="18" spans="1:8" ht="18.75" customHeight="1">
      <c r="A18" s="33"/>
      <c r="B18" s="7" t="s">
        <v>21</v>
      </c>
      <c r="C18" s="8">
        <v>2235</v>
      </c>
      <c r="D18" s="9">
        <v>2202</v>
      </c>
      <c r="E18" s="10">
        <f>SUM(C18:D18)</f>
        <v>4437</v>
      </c>
      <c r="F18" s="11">
        <v>114</v>
      </c>
      <c r="G18" s="11">
        <v>357</v>
      </c>
      <c r="H18" s="12">
        <v>16</v>
      </c>
    </row>
    <row r="19" spans="1:8" ht="18.75" customHeight="1">
      <c r="A19" s="33"/>
      <c r="B19" s="7" t="s">
        <v>22</v>
      </c>
      <c r="C19" s="8">
        <v>5</v>
      </c>
      <c r="D19" s="9">
        <v>3</v>
      </c>
      <c r="E19" s="10">
        <f>SUM(C19:D19)</f>
        <v>8</v>
      </c>
      <c r="F19" s="11">
        <v>2</v>
      </c>
      <c r="G19" s="11">
        <v>2</v>
      </c>
      <c r="H19" s="12">
        <v>1</v>
      </c>
    </row>
    <row r="20" spans="1:8" ht="18.75" customHeight="1">
      <c r="A20" s="33"/>
      <c r="B20" s="23" t="s">
        <v>23</v>
      </c>
      <c r="C20" s="19">
        <f t="shared" ref="C20:H20" si="1">SUM(C18:C19)</f>
        <v>2240</v>
      </c>
      <c r="D20" s="20">
        <f t="shared" si="1"/>
        <v>2205</v>
      </c>
      <c r="E20" s="20">
        <f t="shared" si="1"/>
        <v>4445</v>
      </c>
      <c r="F20" s="21">
        <f t="shared" si="1"/>
        <v>116</v>
      </c>
      <c r="G20" s="21">
        <f t="shared" si="1"/>
        <v>359</v>
      </c>
      <c r="H20" s="22">
        <f t="shared" si="1"/>
        <v>17</v>
      </c>
    </row>
    <row r="21" spans="1:8" ht="18.75" customHeight="1">
      <c r="A21" s="33"/>
      <c r="B21" s="24" t="s">
        <v>24</v>
      </c>
      <c r="C21" s="8">
        <v>0</v>
      </c>
      <c r="D21" s="9">
        <v>0</v>
      </c>
      <c r="E21" s="10">
        <f>SUM(C21:D21)</f>
        <v>0</v>
      </c>
      <c r="F21" s="11" t="s">
        <v>8</v>
      </c>
      <c r="G21" s="11">
        <v>0</v>
      </c>
      <c r="H21" s="12">
        <v>0</v>
      </c>
    </row>
    <row r="22" spans="1:8" ht="18.75" customHeight="1">
      <c r="A22" s="33"/>
      <c r="B22" s="25" t="s">
        <v>25</v>
      </c>
      <c r="C22" s="8">
        <v>0</v>
      </c>
      <c r="D22" s="9">
        <v>0</v>
      </c>
      <c r="E22" s="10">
        <f>SUM(C22:D22)</f>
        <v>0</v>
      </c>
      <c r="F22" s="11" t="s">
        <v>8</v>
      </c>
      <c r="G22" s="11">
        <v>0</v>
      </c>
      <c r="H22" s="12">
        <v>0</v>
      </c>
    </row>
    <row r="23" spans="1:8" ht="18.75" customHeight="1">
      <c r="A23" s="33"/>
      <c r="B23" s="25" t="s">
        <v>26</v>
      </c>
      <c r="C23" s="8">
        <v>396</v>
      </c>
      <c r="D23" s="9">
        <v>253</v>
      </c>
      <c r="E23" s="10">
        <f>SUM(C23:D23)</f>
        <v>649</v>
      </c>
      <c r="F23" s="11" t="s">
        <v>8</v>
      </c>
      <c r="G23" s="11">
        <v>82</v>
      </c>
      <c r="H23" s="12">
        <v>2</v>
      </c>
    </row>
    <row r="24" spans="1:8" ht="18.75" customHeight="1">
      <c r="A24" s="33"/>
      <c r="B24" s="25" t="s">
        <v>27</v>
      </c>
      <c r="C24" s="8">
        <v>0</v>
      </c>
      <c r="D24" s="9">
        <v>0</v>
      </c>
      <c r="E24" s="10">
        <f>SUM(C24:D24)</f>
        <v>0</v>
      </c>
      <c r="F24" s="11" t="s">
        <v>8</v>
      </c>
      <c r="G24" s="11">
        <v>0</v>
      </c>
      <c r="H24" s="12">
        <v>0</v>
      </c>
    </row>
    <row r="25" spans="1:8" ht="18.75" customHeight="1" thickBot="1">
      <c r="A25" s="33"/>
      <c r="B25" s="13" t="s">
        <v>28</v>
      </c>
      <c r="C25" s="14">
        <f>SUM(C21:C24)</f>
        <v>396</v>
      </c>
      <c r="D25" s="15">
        <f>SUM(D21:D24)</f>
        <v>253</v>
      </c>
      <c r="E25" s="15">
        <f>SUM(E21:E24)</f>
        <v>649</v>
      </c>
      <c r="F25" s="16">
        <v>0</v>
      </c>
      <c r="G25" s="16">
        <f>SUM(G21:G24)</f>
        <v>82</v>
      </c>
      <c r="H25" s="17">
        <f>SUM(H21:H24)</f>
        <v>2</v>
      </c>
    </row>
    <row r="26" spans="1:8" ht="22.5" customHeight="1" thickTop="1" thickBot="1">
      <c r="A26" s="33"/>
      <c r="B26" s="26" t="s">
        <v>29</v>
      </c>
      <c r="C26" s="27">
        <f t="shared" ref="C26:H26" si="2">+C25+C20+C17+C16</f>
        <v>16329</v>
      </c>
      <c r="D26" s="28">
        <f t="shared" si="2"/>
        <v>15141</v>
      </c>
      <c r="E26" s="28">
        <f t="shared" si="2"/>
        <v>31470</v>
      </c>
      <c r="F26" s="29">
        <f t="shared" si="2"/>
        <v>1193</v>
      </c>
      <c r="G26" s="29">
        <f t="shared" si="2"/>
        <v>1602</v>
      </c>
      <c r="H26" s="30">
        <f t="shared" si="2"/>
        <v>182</v>
      </c>
    </row>
    <row r="27" spans="1:8" ht="13.5" thickTop="1">
      <c r="B27" s="1" t="s">
        <v>11</v>
      </c>
      <c r="C27" s="3"/>
      <c r="D27" s="3"/>
      <c r="E27" s="3"/>
      <c r="F27" s="3"/>
      <c r="G27" s="3"/>
      <c r="H27" s="3"/>
    </row>
    <row r="28" spans="1:8">
      <c r="C28" s="34"/>
      <c r="D28" s="34"/>
    </row>
  </sheetData>
  <mergeCells count="12">
    <mergeCell ref="C8:E8"/>
    <mergeCell ref="A1:H1"/>
    <mergeCell ref="A2:H2"/>
    <mergeCell ref="A3:H3"/>
    <mergeCell ref="A5:H5"/>
    <mergeCell ref="A6:H6"/>
    <mergeCell ref="B10:H10"/>
    <mergeCell ref="B11:B12"/>
    <mergeCell ref="C11:E11"/>
    <mergeCell ref="F11:F12"/>
    <mergeCell ref="G11:G12"/>
    <mergeCell ref="H11:H12"/>
  </mergeCells>
  <pageMargins left="0.57999999999999996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topLeftCell="A2" workbookViewId="0">
      <selection activeCell="E35" sqref="E35"/>
    </sheetView>
  </sheetViews>
  <sheetFormatPr baseColWidth="10" defaultColWidth="11.42578125" defaultRowHeight="12.75"/>
  <cols>
    <col min="1" max="1" width="2.7109375" style="31" customWidth="1"/>
    <col min="2" max="2" width="24.42578125" style="31" customWidth="1"/>
    <col min="3" max="3" width="9.42578125" style="31" customWidth="1"/>
    <col min="4" max="4" width="9.85546875" style="31" customWidth="1"/>
    <col min="5" max="5" width="9.7109375" style="31" customWidth="1"/>
    <col min="6" max="8" width="9.42578125" style="31" customWidth="1"/>
    <col min="9" max="16384" width="11.42578125" style="31"/>
  </cols>
  <sheetData>
    <row r="1" spans="1:8" s="1" customFormat="1" ht="12.75" customHeight="1">
      <c r="A1" s="45" t="s">
        <v>0</v>
      </c>
      <c r="B1" s="45"/>
      <c r="C1" s="45"/>
      <c r="D1" s="45"/>
      <c r="E1" s="45"/>
      <c r="F1" s="45"/>
      <c r="G1" s="45"/>
      <c r="H1" s="45"/>
    </row>
    <row r="2" spans="1:8" s="1" customFormat="1" ht="12.75" customHeight="1">
      <c r="A2" s="45" t="s">
        <v>1</v>
      </c>
      <c r="B2" s="45"/>
      <c r="C2" s="45"/>
      <c r="D2" s="45"/>
      <c r="E2" s="45"/>
      <c r="F2" s="45"/>
      <c r="G2" s="45"/>
      <c r="H2" s="45"/>
    </row>
    <row r="3" spans="1:8" s="1" customFormat="1" ht="12.75" customHeight="1">
      <c r="A3" s="45" t="s">
        <v>2</v>
      </c>
      <c r="B3" s="45"/>
      <c r="C3" s="45"/>
      <c r="D3" s="45"/>
      <c r="E3" s="45"/>
      <c r="F3" s="45"/>
      <c r="G3" s="45"/>
      <c r="H3" s="45"/>
    </row>
    <row r="4" spans="1:8" s="1" customFormat="1" ht="12.75" customHeight="1">
      <c r="A4" s="4"/>
      <c r="B4" s="4"/>
      <c r="C4" s="4"/>
      <c r="D4" s="4"/>
      <c r="E4" s="4"/>
      <c r="F4" s="4"/>
      <c r="G4" s="4"/>
      <c r="H4" s="4"/>
    </row>
    <row r="5" spans="1:8" s="1" customFormat="1" ht="12.75" customHeight="1">
      <c r="A5" s="45" t="s">
        <v>12</v>
      </c>
      <c r="B5" s="45"/>
      <c r="C5" s="45"/>
      <c r="D5" s="45"/>
      <c r="E5" s="45"/>
      <c r="F5" s="45"/>
      <c r="G5" s="45"/>
      <c r="H5" s="45"/>
    </row>
    <row r="6" spans="1:8" s="1" customFormat="1" ht="12.75" customHeight="1">
      <c r="A6" s="45" t="s">
        <v>13</v>
      </c>
      <c r="B6" s="45"/>
      <c r="C6" s="45"/>
      <c r="D6" s="45"/>
      <c r="E6" s="45"/>
      <c r="F6" s="45"/>
      <c r="G6" s="45"/>
      <c r="H6" s="45"/>
    </row>
    <row r="7" spans="1:8" s="1" customFormat="1" ht="12.75" customHeight="1">
      <c r="A7" s="4"/>
      <c r="B7" s="4"/>
      <c r="C7" s="4"/>
      <c r="D7" s="4"/>
      <c r="E7" s="4"/>
      <c r="F7" s="4"/>
      <c r="G7" s="4"/>
      <c r="H7" s="4"/>
    </row>
    <row r="8" spans="1:8" s="1" customFormat="1" ht="12.75" customHeight="1">
      <c r="A8" s="4"/>
      <c r="B8" s="4"/>
      <c r="C8" s="44" t="s">
        <v>32</v>
      </c>
      <c r="D8" s="44"/>
      <c r="E8" s="44"/>
      <c r="F8" s="4"/>
      <c r="G8" s="4"/>
      <c r="H8" s="4"/>
    </row>
    <row r="9" spans="1:8" ht="13.5" thickBot="1">
      <c r="B9" s="32"/>
      <c r="C9" s="32"/>
      <c r="D9" s="32"/>
      <c r="E9" s="32"/>
      <c r="F9" s="32"/>
      <c r="G9" s="32"/>
      <c r="H9" s="32"/>
    </row>
    <row r="10" spans="1:8" ht="21" customHeight="1" thickTop="1" thickBot="1">
      <c r="A10" s="33"/>
      <c r="B10" s="35" t="s">
        <v>14</v>
      </c>
      <c r="C10" s="35"/>
      <c r="D10" s="35"/>
      <c r="E10" s="35"/>
      <c r="F10" s="35"/>
      <c r="G10" s="35"/>
      <c r="H10" s="35"/>
    </row>
    <row r="11" spans="1:8" ht="16.5" customHeight="1" thickTop="1" thickBot="1">
      <c r="A11" s="33"/>
      <c r="B11" s="36" t="s">
        <v>3</v>
      </c>
      <c r="C11" s="38" t="s">
        <v>15</v>
      </c>
      <c r="D11" s="39"/>
      <c r="E11" s="39"/>
      <c r="F11" s="40" t="s">
        <v>4</v>
      </c>
      <c r="G11" s="40" t="s">
        <v>5</v>
      </c>
      <c r="H11" s="42" t="s">
        <v>6</v>
      </c>
    </row>
    <row r="12" spans="1:8" ht="16.5" customHeight="1" thickBot="1">
      <c r="A12" s="33"/>
      <c r="B12" s="37"/>
      <c r="C12" s="5" t="s">
        <v>9</v>
      </c>
      <c r="D12" s="6" t="s">
        <v>10</v>
      </c>
      <c r="E12" s="6" t="s">
        <v>7</v>
      </c>
      <c r="F12" s="41"/>
      <c r="G12" s="41"/>
      <c r="H12" s="43"/>
    </row>
    <row r="13" spans="1:8" ht="18.75" customHeight="1" thickTop="1">
      <c r="A13" s="33"/>
      <c r="B13" s="7" t="s">
        <v>16</v>
      </c>
      <c r="C13" s="8">
        <v>17197</v>
      </c>
      <c r="D13" s="9">
        <v>17079</v>
      </c>
      <c r="E13" s="10">
        <f>SUM(C13:D13)</f>
        <v>34276</v>
      </c>
      <c r="F13" s="11">
        <v>1585</v>
      </c>
      <c r="G13" s="11">
        <v>1554</v>
      </c>
      <c r="H13" s="12">
        <v>436</v>
      </c>
    </row>
    <row r="14" spans="1:8" ht="18.75" customHeight="1">
      <c r="A14" s="33"/>
      <c r="B14" s="7" t="s">
        <v>17</v>
      </c>
      <c r="C14" s="8">
        <v>54904</v>
      </c>
      <c r="D14" s="9">
        <v>52615</v>
      </c>
      <c r="E14" s="10">
        <f>SUM(C14:D14)</f>
        <v>107519</v>
      </c>
      <c r="F14" s="11">
        <v>4384</v>
      </c>
      <c r="G14" s="11">
        <v>4158</v>
      </c>
      <c r="H14" s="12">
        <v>497</v>
      </c>
    </row>
    <row r="15" spans="1:8" ht="18.75" customHeight="1">
      <c r="A15" s="33"/>
      <c r="B15" s="7" t="s">
        <v>18</v>
      </c>
      <c r="C15" s="8">
        <v>28384</v>
      </c>
      <c r="D15" s="9">
        <v>27957</v>
      </c>
      <c r="E15" s="10">
        <f>SUM(C15:D15)</f>
        <v>56341</v>
      </c>
      <c r="F15" s="11">
        <v>1807</v>
      </c>
      <c r="G15" s="11">
        <v>4552</v>
      </c>
      <c r="H15" s="12">
        <v>182</v>
      </c>
    </row>
    <row r="16" spans="1:8" ht="18.75" customHeight="1" thickBot="1">
      <c r="A16" s="33"/>
      <c r="B16" s="13" t="s">
        <v>19</v>
      </c>
      <c r="C16" s="14">
        <f t="shared" ref="C16:E16" si="0">SUM(C13:C15)</f>
        <v>100485</v>
      </c>
      <c r="D16" s="15">
        <f t="shared" si="0"/>
        <v>97651</v>
      </c>
      <c r="E16" s="15">
        <f t="shared" si="0"/>
        <v>198136</v>
      </c>
      <c r="F16" s="16">
        <f>SUM(F13:F15)</f>
        <v>7776</v>
      </c>
      <c r="G16" s="16">
        <f>SUM(G13:G15)</f>
        <v>10264</v>
      </c>
      <c r="H16" s="17">
        <f>SUM(H13:H15)</f>
        <v>1115</v>
      </c>
    </row>
    <row r="17" spans="1:8" ht="18.75" customHeight="1" thickTop="1">
      <c r="A17" s="33"/>
      <c r="B17" s="18" t="s">
        <v>20</v>
      </c>
      <c r="C17" s="19">
        <v>5797</v>
      </c>
      <c r="D17" s="20">
        <v>4238</v>
      </c>
      <c r="E17" s="20">
        <f>SUM(C17:D17)</f>
        <v>10035</v>
      </c>
      <c r="F17" s="21">
        <v>927</v>
      </c>
      <c r="G17" s="21">
        <v>339</v>
      </c>
      <c r="H17" s="22">
        <v>43</v>
      </c>
    </row>
    <row r="18" spans="1:8" ht="18.75" customHeight="1">
      <c r="A18" s="33"/>
      <c r="B18" s="7" t="s">
        <v>21</v>
      </c>
      <c r="C18" s="8">
        <v>20616</v>
      </c>
      <c r="D18" s="9">
        <v>20331</v>
      </c>
      <c r="E18" s="10">
        <f>SUM(C18:D18)</f>
        <v>40947</v>
      </c>
      <c r="F18" s="11">
        <v>1043</v>
      </c>
      <c r="G18" s="11">
        <v>3123</v>
      </c>
      <c r="H18" s="12">
        <v>90</v>
      </c>
    </row>
    <row r="19" spans="1:8" ht="18.75" customHeight="1">
      <c r="A19" s="33"/>
      <c r="B19" s="7" t="s">
        <v>22</v>
      </c>
      <c r="C19" s="8">
        <v>143</v>
      </c>
      <c r="D19" s="9">
        <v>252</v>
      </c>
      <c r="E19" s="10">
        <f>SUM(C19:D19)</f>
        <v>395</v>
      </c>
      <c r="F19" s="11">
        <v>31</v>
      </c>
      <c r="G19" s="11">
        <v>63</v>
      </c>
      <c r="H19" s="12">
        <v>14</v>
      </c>
    </row>
    <row r="20" spans="1:8" ht="18.75" customHeight="1">
      <c r="A20" s="33"/>
      <c r="B20" s="23" t="s">
        <v>23</v>
      </c>
      <c r="C20" s="19">
        <f t="shared" ref="C20:H20" si="1">SUM(C18:C19)</f>
        <v>20759</v>
      </c>
      <c r="D20" s="20">
        <f t="shared" si="1"/>
        <v>20583</v>
      </c>
      <c r="E20" s="20">
        <f t="shared" si="1"/>
        <v>41342</v>
      </c>
      <c r="F20" s="21">
        <f t="shared" si="1"/>
        <v>1074</v>
      </c>
      <c r="G20" s="21">
        <f t="shared" si="1"/>
        <v>3186</v>
      </c>
      <c r="H20" s="22">
        <f t="shared" si="1"/>
        <v>104</v>
      </c>
    </row>
    <row r="21" spans="1:8" ht="18.75" customHeight="1">
      <c r="A21" s="33"/>
      <c r="B21" s="24" t="s">
        <v>24</v>
      </c>
      <c r="C21" s="8">
        <v>0</v>
      </c>
      <c r="D21" s="9">
        <v>0</v>
      </c>
      <c r="E21" s="10">
        <f>SUM(C21:D21)</f>
        <v>0</v>
      </c>
      <c r="F21" s="11" t="s">
        <v>8</v>
      </c>
      <c r="G21" s="11">
        <v>0</v>
      </c>
      <c r="H21" s="12">
        <v>0</v>
      </c>
    </row>
    <row r="22" spans="1:8" ht="18.75" customHeight="1">
      <c r="A22" s="33"/>
      <c r="B22" s="25" t="s">
        <v>25</v>
      </c>
      <c r="C22" s="8">
        <v>279</v>
      </c>
      <c r="D22" s="9">
        <v>950</v>
      </c>
      <c r="E22" s="10">
        <f>SUM(C22:D22)</f>
        <v>1229</v>
      </c>
      <c r="F22" s="11" t="s">
        <v>8</v>
      </c>
      <c r="G22" s="11">
        <v>211</v>
      </c>
      <c r="H22" s="12">
        <v>8</v>
      </c>
    </row>
    <row r="23" spans="1:8" ht="18.75" customHeight="1">
      <c r="A23" s="33"/>
      <c r="B23" s="25" t="s">
        <v>26</v>
      </c>
      <c r="C23" s="8">
        <v>18493</v>
      </c>
      <c r="D23" s="9">
        <v>16404</v>
      </c>
      <c r="E23" s="10">
        <f>SUM(C23:D23)</f>
        <v>34897</v>
      </c>
      <c r="F23" s="11" t="s">
        <v>8</v>
      </c>
      <c r="G23" s="11">
        <v>4000</v>
      </c>
      <c r="H23" s="12">
        <v>38</v>
      </c>
    </row>
    <row r="24" spans="1:8" ht="18.75" customHeight="1">
      <c r="A24" s="33"/>
      <c r="B24" s="25" t="s">
        <v>27</v>
      </c>
      <c r="C24" s="8">
        <v>1440</v>
      </c>
      <c r="D24" s="9">
        <v>1378</v>
      </c>
      <c r="E24" s="10">
        <f>SUM(C24:D24)</f>
        <v>2818</v>
      </c>
      <c r="F24" s="11" t="s">
        <v>8</v>
      </c>
      <c r="G24" s="11">
        <v>198</v>
      </c>
      <c r="H24" s="12">
        <v>23</v>
      </c>
    </row>
    <row r="25" spans="1:8" ht="18.75" customHeight="1" thickBot="1">
      <c r="A25" s="33"/>
      <c r="B25" s="13" t="s">
        <v>28</v>
      </c>
      <c r="C25" s="14">
        <f>SUM(C21:C24)</f>
        <v>20212</v>
      </c>
      <c r="D25" s="15">
        <f>SUM(D21:D24)</f>
        <v>18732</v>
      </c>
      <c r="E25" s="15">
        <f>SUM(E21:E24)</f>
        <v>38944</v>
      </c>
      <c r="F25" s="16">
        <v>0</v>
      </c>
      <c r="G25" s="16">
        <f>SUM(G21:G24)</f>
        <v>4409</v>
      </c>
      <c r="H25" s="17">
        <f>SUM(H21:H24)</f>
        <v>69</v>
      </c>
    </row>
    <row r="26" spans="1:8" ht="22.5" customHeight="1" thickTop="1" thickBot="1">
      <c r="A26" s="33"/>
      <c r="B26" s="26" t="s">
        <v>29</v>
      </c>
      <c r="C26" s="27">
        <f t="shared" ref="C26:H26" si="2">+C25+C20+C17+C16</f>
        <v>147253</v>
      </c>
      <c r="D26" s="28">
        <f t="shared" si="2"/>
        <v>141204</v>
      </c>
      <c r="E26" s="28">
        <f t="shared" si="2"/>
        <v>288457</v>
      </c>
      <c r="F26" s="29">
        <f t="shared" si="2"/>
        <v>9777</v>
      </c>
      <c r="G26" s="29">
        <f t="shared" si="2"/>
        <v>18198</v>
      </c>
      <c r="H26" s="30">
        <f t="shared" si="2"/>
        <v>1331</v>
      </c>
    </row>
    <row r="27" spans="1:8" ht="13.5" thickTop="1">
      <c r="B27" s="1" t="s">
        <v>11</v>
      </c>
      <c r="C27" s="3"/>
      <c r="D27" s="3"/>
      <c r="E27" s="3"/>
      <c r="F27" s="3"/>
      <c r="G27" s="3"/>
      <c r="H27" s="3"/>
    </row>
    <row r="28" spans="1:8">
      <c r="C28" s="34"/>
      <c r="D28" s="34"/>
    </row>
  </sheetData>
  <mergeCells count="12">
    <mergeCell ref="C8:E8"/>
    <mergeCell ref="A1:H1"/>
    <mergeCell ref="A2:H2"/>
    <mergeCell ref="A3:H3"/>
    <mergeCell ref="A5:H5"/>
    <mergeCell ref="A6:H6"/>
    <mergeCell ref="B10:H10"/>
    <mergeCell ref="B11:B12"/>
    <mergeCell ref="C11:E11"/>
    <mergeCell ref="F11:F12"/>
    <mergeCell ref="G11:G12"/>
    <mergeCell ref="H11:H12"/>
  </mergeCells>
  <pageMargins left="0.57999999999999996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E26" sqref="E26"/>
    </sheetView>
  </sheetViews>
  <sheetFormatPr baseColWidth="10" defaultColWidth="11.42578125" defaultRowHeight="12.75"/>
  <cols>
    <col min="1" max="1" width="2.7109375" style="31" customWidth="1"/>
    <col min="2" max="2" width="24.42578125" style="31" customWidth="1"/>
    <col min="3" max="3" width="9.42578125" style="31" customWidth="1"/>
    <col min="4" max="4" width="9.85546875" style="31" customWidth="1"/>
    <col min="5" max="5" width="9.7109375" style="31" customWidth="1"/>
    <col min="6" max="8" width="9.42578125" style="31" customWidth="1"/>
    <col min="9" max="16384" width="11.42578125" style="31"/>
  </cols>
  <sheetData>
    <row r="1" spans="1:8" s="1" customFormat="1" ht="12.75" customHeight="1">
      <c r="A1" s="45" t="s">
        <v>0</v>
      </c>
      <c r="B1" s="45"/>
      <c r="C1" s="45"/>
      <c r="D1" s="45"/>
      <c r="E1" s="45"/>
      <c r="F1" s="45"/>
      <c r="G1" s="45"/>
      <c r="H1" s="45"/>
    </row>
    <row r="2" spans="1:8" s="1" customFormat="1" ht="12.75" customHeight="1">
      <c r="A2" s="45" t="s">
        <v>1</v>
      </c>
      <c r="B2" s="45"/>
      <c r="C2" s="45"/>
      <c r="D2" s="45"/>
      <c r="E2" s="45"/>
      <c r="F2" s="45"/>
      <c r="G2" s="45"/>
      <c r="H2" s="45"/>
    </row>
    <row r="3" spans="1:8" s="1" customFormat="1" ht="12.75" customHeight="1">
      <c r="A3" s="45" t="s">
        <v>2</v>
      </c>
      <c r="B3" s="45"/>
      <c r="C3" s="45"/>
      <c r="D3" s="45"/>
      <c r="E3" s="45"/>
      <c r="F3" s="45"/>
      <c r="G3" s="45"/>
      <c r="H3" s="45"/>
    </row>
    <row r="4" spans="1:8" s="1" customFormat="1" ht="12.75" customHeight="1">
      <c r="A4" s="4"/>
      <c r="B4" s="4"/>
      <c r="C4" s="4"/>
      <c r="D4" s="4"/>
      <c r="E4" s="4"/>
      <c r="F4" s="4"/>
      <c r="G4" s="4"/>
      <c r="H4" s="4"/>
    </row>
    <row r="5" spans="1:8" s="1" customFormat="1" ht="12.75" customHeight="1">
      <c r="A5" s="45" t="s">
        <v>12</v>
      </c>
      <c r="B5" s="45"/>
      <c r="C5" s="45"/>
      <c r="D5" s="45"/>
      <c r="E5" s="45"/>
      <c r="F5" s="45"/>
      <c r="G5" s="45"/>
      <c r="H5" s="45"/>
    </row>
    <row r="6" spans="1:8" s="1" customFormat="1" ht="12.75" customHeight="1">
      <c r="A6" s="45" t="s">
        <v>13</v>
      </c>
      <c r="B6" s="45"/>
      <c r="C6" s="45"/>
      <c r="D6" s="45"/>
      <c r="E6" s="45"/>
      <c r="F6" s="45"/>
      <c r="G6" s="45"/>
      <c r="H6" s="45"/>
    </row>
    <row r="7" spans="1:8" s="1" customFormat="1" ht="12.75" customHeight="1">
      <c r="A7" s="4"/>
      <c r="B7" s="4"/>
      <c r="C7" s="4"/>
      <c r="D7" s="4"/>
      <c r="E7" s="4"/>
      <c r="F7" s="4"/>
      <c r="G7" s="4"/>
      <c r="H7" s="4"/>
    </row>
    <row r="8" spans="1:8" s="1" customFormat="1" ht="12.75" customHeight="1">
      <c r="A8" s="4"/>
      <c r="B8" s="4"/>
      <c r="C8" s="44" t="s">
        <v>31</v>
      </c>
      <c r="D8" s="44"/>
      <c r="E8" s="44"/>
      <c r="F8" s="4"/>
      <c r="G8" s="4"/>
      <c r="H8" s="4"/>
    </row>
    <row r="9" spans="1:8" ht="13.5" thickBot="1">
      <c r="B9" s="32"/>
      <c r="C9" s="32"/>
      <c r="D9" s="32"/>
      <c r="E9" s="32"/>
      <c r="F9" s="32"/>
      <c r="G9" s="32"/>
      <c r="H9" s="32"/>
    </row>
    <row r="10" spans="1:8" ht="21" customHeight="1" thickTop="1" thickBot="1">
      <c r="A10" s="33"/>
      <c r="B10" s="35" t="s">
        <v>14</v>
      </c>
      <c r="C10" s="35"/>
      <c r="D10" s="35"/>
      <c r="E10" s="35"/>
      <c r="F10" s="35"/>
      <c r="G10" s="35"/>
      <c r="H10" s="35"/>
    </row>
    <row r="11" spans="1:8" ht="16.5" customHeight="1" thickTop="1" thickBot="1">
      <c r="A11" s="33"/>
      <c r="B11" s="36" t="s">
        <v>3</v>
      </c>
      <c r="C11" s="38" t="s">
        <v>15</v>
      </c>
      <c r="D11" s="39"/>
      <c r="E11" s="39"/>
      <c r="F11" s="40" t="s">
        <v>4</v>
      </c>
      <c r="G11" s="40" t="s">
        <v>5</v>
      </c>
      <c r="H11" s="42" t="s">
        <v>6</v>
      </c>
    </row>
    <row r="12" spans="1:8" ht="16.5" customHeight="1" thickBot="1">
      <c r="A12" s="33"/>
      <c r="B12" s="37"/>
      <c r="C12" s="5" t="s">
        <v>9</v>
      </c>
      <c r="D12" s="6" t="s">
        <v>10</v>
      </c>
      <c r="E12" s="6" t="s">
        <v>7</v>
      </c>
      <c r="F12" s="41"/>
      <c r="G12" s="41"/>
      <c r="H12" s="43"/>
    </row>
    <row r="13" spans="1:8" ht="18.75" customHeight="1" thickTop="1">
      <c r="A13" s="33"/>
      <c r="B13" s="7" t="s">
        <v>16</v>
      </c>
      <c r="C13" s="8">
        <v>9052</v>
      </c>
      <c r="D13" s="9">
        <v>8930</v>
      </c>
      <c r="E13" s="10">
        <f>SUM(C13:D13)</f>
        <v>17982</v>
      </c>
      <c r="F13" s="11">
        <v>898</v>
      </c>
      <c r="G13" s="11">
        <v>858</v>
      </c>
      <c r="H13" s="12">
        <v>299</v>
      </c>
    </row>
    <row r="14" spans="1:8" ht="18.75" customHeight="1">
      <c r="A14" s="33"/>
      <c r="B14" s="7" t="s">
        <v>17</v>
      </c>
      <c r="C14" s="8">
        <v>31686</v>
      </c>
      <c r="D14" s="9">
        <v>30887</v>
      </c>
      <c r="E14" s="10">
        <f>SUM(C14:D14)</f>
        <v>62573</v>
      </c>
      <c r="F14" s="11">
        <v>2527</v>
      </c>
      <c r="G14" s="11">
        <v>2479</v>
      </c>
      <c r="H14" s="12">
        <v>364</v>
      </c>
    </row>
    <row r="15" spans="1:8" ht="18.75" customHeight="1">
      <c r="A15" s="33"/>
      <c r="B15" s="7" t="s">
        <v>18</v>
      </c>
      <c r="C15" s="8">
        <v>15472</v>
      </c>
      <c r="D15" s="9">
        <v>15061</v>
      </c>
      <c r="E15" s="10">
        <f>SUM(C15:D15)</f>
        <v>30533</v>
      </c>
      <c r="F15" s="11">
        <v>1070</v>
      </c>
      <c r="G15" s="11">
        <v>2032</v>
      </c>
      <c r="H15" s="12">
        <v>145</v>
      </c>
    </row>
    <row r="16" spans="1:8" ht="18.75" customHeight="1" thickBot="1">
      <c r="A16" s="33"/>
      <c r="B16" s="13" t="s">
        <v>19</v>
      </c>
      <c r="C16" s="14">
        <f t="shared" ref="C16:E16" si="0">SUM(C13:C15)</f>
        <v>56210</v>
      </c>
      <c r="D16" s="15">
        <f t="shared" si="0"/>
        <v>54878</v>
      </c>
      <c r="E16" s="15">
        <f t="shared" si="0"/>
        <v>111088</v>
      </c>
      <c r="F16" s="16">
        <f>SUM(F13:F15)</f>
        <v>4495</v>
      </c>
      <c r="G16" s="16">
        <f>SUM(G13:G15)</f>
        <v>5369</v>
      </c>
      <c r="H16" s="17">
        <f>SUM(H13:H15)</f>
        <v>808</v>
      </c>
    </row>
    <row r="17" spans="1:8" ht="18.75" customHeight="1" thickTop="1">
      <c r="A17" s="33"/>
      <c r="B17" s="18" t="s">
        <v>20</v>
      </c>
      <c r="C17" s="19">
        <v>849</v>
      </c>
      <c r="D17" s="20">
        <v>883</v>
      </c>
      <c r="E17" s="20">
        <f>SUM(C17:D17)</f>
        <v>1732</v>
      </c>
      <c r="F17" s="21">
        <v>170</v>
      </c>
      <c r="G17" s="21">
        <v>67</v>
      </c>
      <c r="H17" s="22">
        <v>19</v>
      </c>
    </row>
    <row r="18" spans="1:8" ht="18.75" customHeight="1">
      <c r="A18" s="33"/>
      <c r="B18" s="7" t="s">
        <v>21</v>
      </c>
      <c r="C18" s="8">
        <v>11186</v>
      </c>
      <c r="D18" s="9">
        <v>11113</v>
      </c>
      <c r="E18" s="10">
        <f>SUM(C18:D18)</f>
        <v>22299</v>
      </c>
      <c r="F18" s="11">
        <v>657</v>
      </c>
      <c r="G18" s="11">
        <v>1846</v>
      </c>
      <c r="H18" s="12">
        <v>52</v>
      </c>
    </row>
    <row r="19" spans="1:8" ht="18.75" customHeight="1">
      <c r="A19" s="33"/>
      <c r="B19" s="7" t="s">
        <v>22</v>
      </c>
      <c r="C19" s="8">
        <v>2</v>
      </c>
      <c r="D19" s="9">
        <v>36</v>
      </c>
      <c r="E19" s="10">
        <f>SUM(C19:D19)</f>
        <v>38</v>
      </c>
      <c r="F19" s="11">
        <v>5</v>
      </c>
      <c r="G19" s="11">
        <v>22</v>
      </c>
      <c r="H19" s="12">
        <v>6</v>
      </c>
    </row>
    <row r="20" spans="1:8" ht="18.75" customHeight="1">
      <c r="A20" s="33"/>
      <c r="B20" s="23" t="s">
        <v>23</v>
      </c>
      <c r="C20" s="19">
        <f t="shared" ref="C20:H20" si="1">SUM(C18:C19)</f>
        <v>11188</v>
      </c>
      <c r="D20" s="20">
        <f t="shared" si="1"/>
        <v>11149</v>
      </c>
      <c r="E20" s="20">
        <f t="shared" si="1"/>
        <v>22337</v>
      </c>
      <c r="F20" s="21">
        <f t="shared" si="1"/>
        <v>662</v>
      </c>
      <c r="G20" s="21">
        <f t="shared" si="1"/>
        <v>1868</v>
      </c>
      <c r="H20" s="22">
        <f t="shared" si="1"/>
        <v>58</v>
      </c>
    </row>
    <row r="21" spans="1:8" ht="18.75" customHeight="1">
      <c r="A21" s="33"/>
      <c r="B21" s="24" t="s">
        <v>24</v>
      </c>
      <c r="C21" s="8">
        <v>0</v>
      </c>
      <c r="D21" s="9">
        <v>0</v>
      </c>
      <c r="E21" s="10">
        <f>SUM(C21:D21)</f>
        <v>0</v>
      </c>
      <c r="F21" s="11" t="s">
        <v>8</v>
      </c>
      <c r="G21" s="11">
        <v>0</v>
      </c>
      <c r="H21" s="12">
        <v>0</v>
      </c>
    </row>
    <row r="22" spans="1:8" ht="18.75" customHeight="1">
      <c r="A22" s="33"/>
      <c r="B22" s="25" t="s">
        <v>25</v>
      </c>
      <c r="C22" s="8">
        <v>114</v>
      </c>
      <c r="D22" s="9">
        <v>383</v>
      </c>
      <c r="E22" s="10">
        <f>SUM(C22:D22)</f>
        <v>497</v>
      </c>
      <c r="F22" s="11" t="s">
        <v>8</v>
      </c>
      <c r="G22" s="11">
        <v>85</v>
      </c>
      <c r="H22" s="12">
        <v>3</v>
      </c>
    </row>
    <row r="23" spans="1:8" ht="18.75" customHeight="1">
      <c r="A23" s="33"/>
      <c r="B23" s="25" t="s">
        <v>26</v>
      </c>
      <c r="C23" s="8">
        <v>7874</v>
      </c>
      <c r="D23" s="9">
        <v>7880</v>
      </c>
      <c r="E23" s="10">
        <f>SUM(C23:D23)</f>
        <v>15754</v>
      </c>
      <c r="F23" s="11" t="s">
        <v>8</v>
      </c>
      <c r="G23" s="11">
        <v>1882</v>
      </c>
      <c r="H23" s="12">
        <v>22</v>
      </c>
    </row>
    <row r="24" spans="1:8" ht="18.75" customHeight="1">
      <c r="A24" s="33"/>
      <c r="B24" s="25" t="s">
        <v>27</v>
      </c>
      <c r="C24" s="8">
        <v>647</v>
      </c>
      <c r="D24" s="9">
        <v>598</v>
      </c>
      <c r="E24" s="10">
        <f>SUM(C24:D24)</f>
        <v>1245</v>
      </c>
      <c r="F24" s="11" t="s">
        <v>8</v>
      </c>
      <c r="G24" s="11">
        <v>392</v>
      </c>
      <c r="H24" s="12">
        <v>14</v>
      </c>
    </row>
    <row r="25" spans="1:8" ht="18.75" customHeight="1" thickBot="1">
      <c r="A25" s="33"/>
      <c r="B25" s="13" t="s">
        <v>28</v>
      </c>
      <c r="C25" s="14">
        <f>SUM(C21:C24)</f>
        <v>8635</v>
      </c>
      <c r="D25" s="15">
        <f>SUM(D21:D24)</f>
        <v>8861</v>
      </c>
      <c r="E25" s="15">
        <f>SUM(E21:E24)</f>
        <v>17496</v>
      </c>
      <c r="F25" s="16">
        <v>0</v>
      </c>
      <c r="G25" s="16">
        <f>SUM(G21:G24)</f>
        <v>2359</v>
      </c>
      <c r="H25" s="17">
        <f>SUM(H21:H24)</f>
        <v>39</v>
      </c>
    </row>
    <row r="26" spans="1:8" ht="22.5" customHeight="1" thickTop="1" thickBot="1">
      <c r="A26" s="33"/>
      <c r="B26" s="26" t="s">
        <v>29</v>
      </c>
      <c r="C26" s="27">
        <f t="shared" ref="C26:H26" si="2">+C25+C20+C17+C16</f>
        <v>76882</v>
      </c>
      <c r="D26" s="28">
        <f t="shared" si="2"/>
        <v>75771</v>
      </c>
      <c r="E26" s="28">
        <f t="shared" si="2"/>
        <v>152653</v>
      </c>
      <c r="F26" s="29">
        <f t="shared" si="2"/>
        <v>5327</v>
      </c>
      <c r="G26" s="29">
        <f t="shared" si="2"/>
        <v>9663</v>
      </c>
      <c r="H26" s="30">
        <f t="shared" si="2"/>
        <v>924</v>
      </c>
    </row>
    <row r="27" spans="1:8" ht="13.5" thickTop="1">
      <c r="B27" s="1" t="s">
        <v>11</v>
      </c>
      <c r="C27" s="3"/>
      <c r="D27" s="3"/>
      <c r="E27" s="3"/>
      <c r="F27" s="3"/>
      <c r="G27" s="3"/>
      <c r="H27" s="3"/>
    </row>
    <row r="28" spans="1:8">
      <c r="C28" s="34"/>
      <c r="D28" s="34"/>
    </row>
  </sheetData>
  <mergeCells count="12">
    <mergeCell ref="B10:H10"/>
    <mergeCell ref="C8:E8"/>
    <mergeCell ref="A1:H1"/>
    <mergeCell ref="A2:H2"/>
    <mergeCell ref="A3:H3"/>
    <mergeCell ref="A5:H5"/>
    <mergeCell ref="A6:H6"/>
    <mergeCell ref="B11:B12"/>
    <mergeCell ref="C11:E11"/>
    <mergeCell ref="F11:F12"/>
    <mergeCell ref="G11:G12"/>
    <mergeCell ref="H11:H12"/>
  </mergeCells>
  <pageMargins left="0.57999999999999996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C1" workbookViewId="0">
      <selection activeCell="K10" sqref="K10"/>
    </sheetView>
  </sheetViews>
  <sheetFormatPr baseColWidth="10" defaultColWidth="11.42578125" defaultRowHeight="12.75"/>
  <cols>
    <col min="1" max="1" width="2.7109375" style="31" customWidth="1"/>
    <col min="2" max="2" width="24.42578125" style="31" customWidth="1"/>
    <col min="3" max="3" width="9.42578125" style="31" customWidth="1"/>
    <col min="4" max="4" width="9.85546875" style="31" customWidth="1"/>
    <col min="5" max="5" width="9.7109375" style="31" customWidth="1"/>
    <col min="6" max="8" width="9.42578125" style="31" customWidth="1"/>
    <col min="9" max="16384" width="11.42578125" style="31"/>
  </cols>
  <sheetData>
    <row r="1" spans="1:13" s="1" customFormat="1" ht="12.75" customHeight="1">
      <c r="A1" s="45" t="s">
        <v>0</v>
      </c>
      <c r="B1" s="45"/>
      <c r="C1" s="45"/>
      <c r="D1" s="45"/>
      <c r="E1" s="45"/>
      <c r="F1" s="45"/>
      <c r="G1" s="45"/>
      <c r="H1" s="45"/>
    </row>
    <row r="2" spans="1:13" s="1" customFormat="1" ht="12.75" customHeight="1">
      <c r="A2" s="45" t="s">
        <v>1</v>
      </c>
      <c r="B2" s="45"/>
      <c r="C2" s="45"/>
      <c r="D2" s="45"/>
      <c r="E2" s="45"/>
      <c r="F2" s="45"/>
      <c r="G2" s="45"/>
      <c r="H2" s="45"/>
    </row>
    <row r="3" spans="1:13" s="1" customFormat="1" ht="12.75" customHeight="1">
      <c r="A3" s="45" t="s">
        <v>2</v>
      </c>
      <c r="B3" s="45"/>
      <c r="C3" s="45"/>
      <c r="D3" s="45"/>
      <c r="E3" s="45"/>
      <c r="F3" s="45"/>
      <c r="G3" s="45"/>
      <c r="H3" s="45"/>
    </row>
    <row r="4" spans="1:13" s="1" customFormat="1" ht="12.75" customHeight="1">
      <c r="A4" s="2"/>
      <c r="B4" s="2"/>
      <c r="C4" s="2"/>
      <c r="D4" s="2"/>
      <c r="E4" s="2"/>
      <c r="F4" s="2"/>
      <c r="G4" s="2"/>
      <c r="H4" s="2"/>
    </row>
    <row r="5" spans="1:13" s="1" customFormat="1" ht="12.75" customHeight="1">
      <c r="A5" s="45" t="s">
        <v>12</v>
      </c>
      <c r="B5" s="45"/>
      <c r="C5" s="45"/>
      <c r="D5" s="45"/>
      <c r="E5" s="45"/>
      <c r="F5" s="45"/>
      <c r="G5" s="45"/>
      <c r="H5" s="45"/>
    </row>
    <row r="6" spans="1:13" s="1" customFormat="1" ht="12.75" customHeight="1">
      <c r="A6" s="45" t="s">
        <v>13</v>
      </c>
      <c r="B6" s="45"/>
      <c r="C6" s="45"/>
      <c r="D6" s="45"/>
      <c r="E6" s="45"/>
      <c r="F6" s="45"/>
      <c r="G6" s="45"/>
      <c r="H6" s="45"/>
    </row>
    <row r="7" spans="1:13" s="1" customFormat="1" ht="12.75" customHeight="1">
      <c r="A7" s="4"/>
      <c r="B7" s="4"/>
      <c r="C7" s="4"/>
      <c r="D7" s="4"/>
      <c r="E7" s="4"/>
      <c r="F7" s="4"/>
      <c r="G7" s="4"/>
      <c r="H7" s="4"/>
    </row>
    <row r="8" spans="1:13" s="1" customFormat="1" ht="14.25" customHeight="1">
      <c r="A8" s="4"/>
      <c r="B8" s="4"/>
      <c r="C8" s="44" t="s">
        <v>30</v>
      </c>
      <c r="D8" s="44"/>
      <c r="E8" s="44"/>
      <c r="F8" s="4"/>
      <c r="G8" s="4"/>
      <c r="H8" s="4"/>
    </row>
    <row r="9" spans="1:13" ht="13.5" thickBot="1">
      <c r="B9" s="32"/>
      <c r="C9" s="32"/>
      <c r="D9" s="32"/>
      <c r="E9" s="32"/>
      <c r="F9" s="32"/>
      <c r="G9" s="32"/>
      <c r="H9" s="32"/>
    </row>
    <row r="10" spans="1:13" ht="21" customHeight="1" thickTop="1" thickBot="1">
      <c r="A10" s="33"/>
      <c r="B10" s="35" t="s">
        <v>14</v>
      </c>
      <c r="C10" s="35"/>
      <c r="D10" s="35"/>
      <c r="E10" s="35"/>
      <c r="F10" s="35"/>
      <c r="G10" s="35"/>
      <c r="H10" s="35"/>
    </row>
    <row r="11" spans="1:13" ht="16.5" customHeight="1" thickTop="1" thickBot="1">
      <c r="A11" s="33"/>
      <c r="B11" s="36" t="s">
        <v>3</v>
      </c>
      <c r="C11" s="38" t="s">
        <v>15</v>
      </c>
      <c r="D11" s="39"/>
      <c r="E11" s="39"/>
      <c r="F11" s="40" t="s">
        <v>4</v>
      </c>
      <c r="G11" s="40" t="s">
        <v>5</v>
      </c>
      <c r="H11" s="42" t="s">
        <v>6</v>
      </c>
    </row>
    <row r="12" spans="1:13" ht="16.5" customHeight="1" thickBot="1">
      <c r="A12" s="33"/>
      <c r="B12" s="37"/>
      <c r="C12" s="5" t="s">
        <v>9</v>
      </c>
      <c r="D12" s="6" t="s">
        <v>10</v>
      </c>
      <c r="E12" s="6" t="s">
        <v>7</v>
      </c>
      <c r="F12" s="41"/>
      <c r="G12" s="41"/>
      <c r="H12" s="43"/>
      <c r="J12" s="34"/>
    </row>
    <row r="13" spans="1:13" ht="18.75" customHeight="1" thickTop="1">
      <c r="A13" s="33"/>
      <c r="B13" s="7" t="s">
        <v>16</v>
      </c>
      <c r="C13" s="8">
        <v>54182</v>
      </c>
      <c r="D13" s="9">
        <v>53041</v>
      </c>
      <c r="E13" s="10">
        <f>SUM(C13:D13)</f>
        <v>107223</v>
      </c>
      <c r="F13" s="11">
        <v>4981</v>
      </c>
      <c r="G13" s="11">
        <v>4885</v>
      </c>
      <c r="H13" s="12">
        <v>1436</v>
      </c>
      <c r="J13" s="34"/>
      <c r="K13" s="34"/>
      <c r="L13" s="34"/>
      <c r="M13" s="34"/>
    </row>
    <row r="14" spans="1:13" ht="18.75" customHeight="1">
      <c r="A14" s="33"/>
      <c r="B14" s="7" t="s">
        <v>17</v>
      </c>
      <c r="C14" s="8">
        <v>197348</v>
      </c>
      <c r="D14" s="9">
        <v>190372</v>
      </c>
      <c r="E14" s="10">
        <f>SUM(C14:D14)</f>
        <v>387720</v>
      </c>
      <c r="F14" s="11">
        <v>15022</v>
      </c>
      <c r="G14" s="11">
        <v>14592</v>
      </c>
      <c r="H14" s="12">
        <v>1676</v>
      </c>
      <c r="J14" s="34"/>
      <c r="K14" s="34"/>
      <c r="L14" s="34"/>
      <c r="M14" s="34"/>
    </row>
    <row r="15" spans="1:13" ht="18.75" customHeight="1">
      <c r="A15" s="33"/>
      <c r="B15" s="7" t="s">
        <v>18</v>
      </c>
      <c r="C15" s="8">
        <v>100214</v>
      </c>
      <c r="D15" s="9">
        <v>99093</v>
      </c>
      <c r="E15" s="10">
        <f>SUM(C15:D15)</f>
        <v>199307</v>
      </c>
      <c r="F15" s="11">
        <v>6268</v>
      </c>
      <c r="G15" s="11">
        <v>13615</v>
      </c>
      <c r="H15" s="12">
        <v>667</v>
      </c>
      <c r="J15" s="34"/>
      <c r="K15" s="34"/>
      <c r="L15" s="34"/>
      <c r="M15" s="34"/>
    </row>
    <row r="16" spans="1:13" ht="18.75" customHeight="1" thickBot="1">
      <c r="A16" s="33"/>
      <c r="B16" s="13" t="s">
        <v>19</v>
      </c>
      <c r="C16" s="14">
        <f t="shared" ref="C16:H16" si="0">SUM(C13:C15)</f>
        <v>351744</v>
      </c>
      <c r="D16" s="15">
        <f t="shared" si="0"/>
        <v>342506</v>
      </c>
      <c r="E16" s="15">
        <f t="shared" si="0"/>
        <v>694250</v>
      </c>
      <c r="F16" s="16">
        <f t="shared" si="0"/>
        <v>26271</v>
      </c>
      <c r="G16" s="16">
        <f t="shared" si="0"/>
        <v>33092</v>
      </c>
      <c r="H16" s="17">
        <f t="shared" si="0"/>
        <v>3779</v>
      </c>
      <c r="J16" s="34"/>
      <c r="K16" s="34"/>
      <c r="L16" s="34"/>
      <c r="M16" s="34"/>
    </row>
    <row r="17" spans="1:13" ht="18.75" customHeight="1" thickTop="1">
      <c r="A17" s="33"/>
      <c r="B17" s="18" t="s">
        <v>20</v>
      </c>
      <c r="C17" s="19">
        <v>13567</v>
      </c>
      <c r="D17" s="20">
        <v>10464</v>
      </c>
      <c r="E17" s="20">
        <f>SUM(C17:D17)</f>
        <v>24031</v>
      </c>
      <c r="F17" s="21">
        <v>2003</v>
      </c>
      <c r="G17" s="21">
        <v>916</v>
      </c>
      <c r="H17" s="22">
        <v>176</v>
      </c>
      <c r="J17" s="34"/>
      <c r="K17" s="34"/>
      <c r="L17" s="34"/>
      <c r="M17" s="34"/>
    </row>
    <row r="18" spans="1:13" ht="18.75" customHeight="1">
      <c r="A18" s="33"/>
      <c r="B18" s="7" t="s">
        <v>21</v>
      </c>
      <c r="C18" s="8">
        <v>67137</v>
      </c>
      <c r="D18" s="9">
        <v>67580</v>
      </c>
      <c r="E18" s="10">
        <f>SUM(C18:D18)</f>
        <v>134717</v>
      </c>
      <c r="F18" s="11">
        <v>3599</v>
      </c>
      <c r="G18" s="11">
        <v>10208</v>
      </c>
      <c r="H18" s="12">
        <v>333</v>
      </c>
      <c r="J18" s="34"/>
      <c r="K18" s="34"/>
      <c r="L18" s="34"/>
      <c r="M18" s="34"/>
    </row>
    <row r="19" spans="1:13" ht="18.75" customHeight="1">
      <c r="A19" s="33"/>
      <c r="B19" s="7" t="s">
        <v>22</v>
      </c>
      <c r="C19" s="8">
        <v>700</v>
      </c>
      <c r="D19" s="9">
        <v>613</v>
      </c>
      <c r="E19" s="10">
        <f>SUM(C19:D19)</f>
        <v>1313</v>
      </c>
      <c r="F19" s="11">
        <v>97</v>
      </c>
      <c r="G19" s="11">
        <v>201</v>
      </c>
      <c r="H19" s="12">
        <v>40</v>
      </c>
      <c r="J19" s="34"/>
      <c r="K19" s="34"/>
      <c r="L19" s="34"/>
      <c r="M19" s="34"/>
    </row>
    <row r="20" spans="1:13" ht="18.75" customHeight="1">
      <c r="A20" s="33"/>
      <c r="B20" s="23" t="s">
        <v>23</v>
      </c>
      <c r="C20" s="19">
        <f t="shared" ref="C20:H20" si="1">SUM(C18:C19)</f>
        <v>67837</v>
      </c>
      <c r="D20" s="20">
        <f t="shared" si="1"/>
        <v>68193</v>
      </c>
      <c r="E20" s="20">
        <f t="shared" si="1"/>
        <v>136030</v>
      </c>
      <c r="F20" s="21">
        <f t="shared" si="1"/>
        <v>3696</v>
      </c>
      <c r="G20" s="21">
        <f t="shared" si="1"/>
        <v>10409</v>
      </c>
      <c r="H20" s="22">
        <f t="shared" si="1"/>
        <v>373</v>
      </c>
      <c r="J20" s="34"/>
      <c r="K20" s="34"/>
      <c r="L20" s="34"/>
      <c r="M20" s="34"/>
    </row>
    <row r="21" spans="1:13" ht="18.75" customHeight="1">
      <c r="A21" s="33"/>
      <c r="B21" s="24" t="s">
        <v>24</v>
      </c>
      <c r="C21" s="8">
        <v>1502</v>
      </c>
      <c r="D21" s="9">
        <v>863</v>
      </c>
      <c r="E21" s="10">
        <f>SUM(C21:D21)</f>
        <v>2365</v>
      </c>
      <c r="F21" s="11" t="s">
        <v>8</v>
      </c>
      <c r="G21" s="11">
        <v>176</v>
      </c>
      <c r="H21" s="12">
        <v>2</v>
      </c>
      <c r="J21" s="34"/>
      <c r="K21" s="34"/>
      <c r="L21" s="34"/>
      <c r="M21" s="34"/>
    </row>
    <row r="22" spans="1:13" ht="18.75" customHeight="1">
      <c r="A22" s="33"/>
      <c r="B22" s="25" t="s">
        <v>25</v>
      </c>
      <c r="C22" s="8">
        <v>602</v>
      </c>
      <c r="D22" s="9">
        <v>2193</v>
      </c>
      <c r="E22" s="10">
        <f>SUM(C22:D22)</f>
        <v>2795</v>
      </c>
      <c r="F22" s="11" t="s">
        <v>8</v>
      </c>
      <c r="G22" s="11">
        <v>443</v>
      </c>
      <c r="H22" s="12">
        <v>15</v>
      </c>
      <c r="J22" s="34"/>
      <c r="K22" s="34"/>
      <c r="L22" s="34"/>
      <c r="M22" s="34"/>
    </row>
    <row r="23" spans="1:13" ht="18.75" customHeight="1">
      <c r="A23" s="33"/>
      <c r="B23" s="25" t="s">
        <v>26</v>
      </c>
      <c r="C23" s="8">
        <v>48304</v>
      </c>
      <c r="D23" s="9">
        <v>46441</v>
      </c>
      <c r="E23" s="10">
        <f>SUM(C23:D23)</f>
        <v>94745</v>
      </c>
      <c r="F23" s="11" t="s">
        <v>8</v>
      </c>
      <c r="G23" s="11">
        <v>10463</v>
      </c>
      <c r="H23" s="12">
        <v>110</v>
      </c>
      <c r="J23" s="34"/>
      <c r="K23" s="34"/>
      <c r="L23" s="34"/>
      <c r="M23" s="34"/>
    </row>
    <row r="24" spans="1:13" ht="18.75" customHeight="1">
      <c r="A24" s="33"/>
      <c r="B24" s="25" t="s">
        <v>27</v>
      </c>
      <c r="C24" s="8">
        <v>3306</v>
      </c>
      <c r="D24" s="9">
        <v>3370</v>
      </c>
      <c r="E24" s="10">
        <f>SUM(C24:D24)</f>
        <v>6676</v>
      </c>
      <c r="F24" s="11" t="s">
        <v>8</v>
      </c>
      <c r="G24" s="11">
        <v>1065</v>
      </c>
      <c r="H24" s="12">
        <v>61</v>
      </c>
      <c r="J24" s="34"/>
      <c r="K24" s="34"/>
      <c r="L24" s="34"/>
      <c r="M24" s="34"/>
    </row>
    <row r="25" spans="1:13" ht="18.75" customHeight="1" thickBot="1">
      <c r="A25" s="33"/>
      <c r="B25" s="13" t="s">
        <v>28</v>
      </c>
      <c r="C25" s="14">
        <f>SUM(C21:C24)</f>
        <v>53714</v>
      </c>
      <c r="D25" s="15">
        <f>SUM(D21:D24)</f>
        <v>52867</v>
      </c>
      <c r="E25" s="15">
        <f>SUM(E21:E24)</f>
        <v>106581</v>
      </c>
      <c r="F25" s="16">
        <v>0</v>
      </c>
      <c r="G25" s="16">
        <f>SUM(G21:G24)</f>
        <v>12147</v>
      </c>
      <c r="H25" s="17">
        <f>SUM(H21:H24)</f>
        <v>188</v>
      </c>
      <c r="J25" s="34"/>
      <c r="K25" s="34"/>
      <c r="L25" s="34"/>
      <c r="M25" s="34"/>
    </row>
    <row r="26" spans="1:13" ht="22.5" customHeight="1" thickTop="1" thickBot="1">
      <c r="A26" s="33"/>
      <c r="B26" s="26" t="s">
        <v>29</v>
      </c>
      <c r="C26" s="27">
        <f t="shared" ref="C26:H26" si="2">+C25+C20+C17+C16</f>
        <v>486862</v>
      </c>
      <c r="D26" s="28">
        <f t="shared" si="2"/>
        <v>474030</v>
      </c>
      <c r="E26" s="28">
        <f t="shared" si="2"/>
        <v>960892</v>
      </c>
      <c r="F26" s="29">
        <f t="shared" si="2"/>
        <v>31970</v>
      </c>
      <c r="G26" s="29">
        <f t="shared" si="2"/>
        <v>56564</v>
      </c>
      <c r="H26" s="30">
        <f t="shared" si="2"/>
        <v>4516</v>
      </c>
      <c r="J26" s="34"/>
      <c r="K26" s="34"/>
      <c r="L26" s="34"/>
      <c r="M26" s="34"/>
    </row>
    <row r="27" spans="1:13" ht="13.5" thickTop="1">
      <c r="B27" s="1" t="s">
        <v>11</v>
      </c>
      <c r="C27" s="3"/>
      <c r="D27" s="3"/>
      <c r="E27" s="3"/>
      <c r="F27" s="3"/>
      <c r="G27" s="3"/>
      <c r="H27" s="3"/>
    </row>
    <row r="28" spans="1:13">
      <c r="C28" s="34"/>
      <c r="D28" s="34"/>
    </row>
  </sheetData>
  <mergeCells count="12">
    <mergeCell ref="B11:B12"/>
    <mergeCell ref="C11:E11"/>
    <mergeCell ref="F11:F12"/>
    <mergeCell ref="G11:G12"/>
    <mergeCell ref="H11:H12"/>
    <mergeCell ref="B10:H10"/>
    <mergeCell ref="C8:E8"/>
    <mergeCell ref="A1:H1"/>
    <mergeCell ref="A2:H2"/>
    <mergeCell ref="A3:H3"/>
    <mergeCell ref="A5:H5"/>
    <mergeCell ref="A6:H6"/>
  </mergeCells>
  <pageMargins left="0.57999999999999996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P. DE ROSARITO</vt:lpstr>
      <vt:lpstr>TIJUANA</vt:lpstr>
      <vt:lpstr>TECATE</vt:lpstr>
      <vt:lpstr>MEXICALI</vt:lpstr>
      <vt:lpstr>ENSENADA</vt:lpstr>
      <vt:lpstr>BC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2015-02-04T21:07:23Z</cp:lastPrinted>
  <dcterms:created xsi:type="dcterms:W3CDTF">2014-03-04T18:37:19Z</dcterms:created>
  <dcterms:modified xsi:type="dcterms:W3CDTF">2015-02-05T02:10:21Z</dcterms:modified>
</cp:coreProperties>
</file>